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6"/>
  </bookViews>
  <sheets>
    <sheet name="M24A-R" sheetId="1" r:id="rId1"/>
    <sheet name="M24B" sheetId="2" r:id="rId2"/>
    <sheet name="M24C" sheetId="3" r:id="rId3"/>
    <sheet name="M24D" sheetId="4" r:id="rId4"/>
    <sheet name="M24E" sheetId="5" r:id="rId5"/>
    <sheet name="M24G" sheetId="6" r:id="rId6"/>
    <sheet name="DS thi" sheetId="7" r:id="rId7"/>
  </sheets>
  <definedNames/>
  <calcPr fullCalcOnLoad="1"/>
</workbook>
</file>

<file path=xl/comments1.xml><?xml version="1.0" encoding="utf-8"?>
<comments xmlns="http://schemas.openxmlformats.org/spreadsheetml/2006/main">
  <authors>
    <author>Bui Van Nhuong</author>
  </authors>
  <commentList>
    <comment ref="G49" authorId="0">
      <text>
        <r>
          <rPr>
            <b/>
            <sz val="9"/>
            <rFont val="Tahoma"/>
            <family val="2"/>
          </rPr>
          <t>Bui Van Nhuong:</t>
        </r>
        <r>
          <rPr>
            <sz val="9"/>
            <rFont val="Tahoma"/>
            <family val="2"/>
          </rPr>
          <t xml:space="preserve">
M19B chuyển xuống</t>
        </r>
      </text>
    </comment>
  </commentList>
</comments>
</file>

<file path=xl/sharedStrings.xml><?xml version="1.0" encoding="utf-8"?>
<sst xmlns="http://schemas.openxmlformats.org/spreadsheetml/2006/main" count="2805" uniqueCount="1048">
  <si>
    <t>STT</t>
  </si>
  <si>
    <t>Họ và</t>
  </si>
  <si>
    <t>Tên</t>
  </si>
  <si>
    <t>Ngày sinh</t>
  </si>
  <si>
    <t xml:space="preserve">Lê Phùng Kiều </t>
  </si>
  <si>
    <t>Anh</t>
  </si>
  <si>
    <t>Nữ</t>
  </si>
  <si>
    <t xml:space="preserve">Nguyễn Thị Ngọc </t>
  </si>
  <si>
    <t>Ánh</t>
  </si>
  <si>
    <t xml:space="preserve">Nguyễn Thị Minh </t>
  </si>
  <si>
    <t>Châu</t>
  </si>
  <si>
    <t xml:space="preserve">Chế Ngọc Kim </t>
  </si>
  <si>
    <t>Cương</t>
  </si>
  <si>
    <t xml:space="preserve">Trần Thị Mỹ </t>
  </si>
  <si>
    <t>Dung</t>
  </si>
  <si>
    <t xml:space="preserve">Nguyễn Trà </t>
  </si>
  <si>
    <t>Giang</t>
  </si>
  <si>
    <t xml:space="preserve">Lê Thị </t>
  </si>
  <si>
    <t>Hà</t>
  </si>
  <si>
    <t xml:space="preserve">Nguyễn Thị </t>
  </si>
  <si>
    <t>Hảo</t>
  </si>
  <si>
    <t>Hoan</t>
  </si>
  <si>
    <t xml:space="preserve">Đậu Thị </t>
  </si>
  <si>
    <t>Hồng</t>
  </si>
  <si>
    <t xml:space="preserve">Lê Thị Bích </t>
  </si>
  <si>
    <t>Hợp</t>
  </si>
  <si>
    <t xml:space="preserve">H' Tâm </t>
  </si>
  <si>
    <t>Ktla</t>
  </si>
  <si>
    <t xml:space="preserve">Lê Thị Hoài </t>
  </si>
  <si>
    <t>Linh</t>
  </si>
  <si>
    <t xml:space="preserve">Phạm Thị Mỹ </t>
  </si>
  <si>
    <t>Lộc</t>
  </si>
  <si>
    <t xml:space="preserve">Đinh Nữ Na </t>
  </si>
  <si>
    <t>Ly</t>
  </si>
  <si>
    <t xml:space="preserve">Đặng Thị Kim </t>
  </si>
  <si>
    <t>Mai</t>
  </si>
  <si>
    <t xml:space="preserve">Cao Thị Thu </t>
  </si>
  <si>
    <t>Minh</t>
  </si>
  <si>
    <t xml:space="preserve">Phan Thị Kiều </t>
  </si>
  <si>
    <t>My</t>
  </si>
  <si>
    <t xml:space="preserve">Trần Huỳnh Thanh </t>
  </si>
  <si>
    <t>Na</t>
  </si>
  <si>
    <t xml:space="preserve">Phạm Trần Thúy </t>
  </si>
  <si>
    <t>Nga</t>
  </si>
  <si>
    <t xml:space="preserve">Huỳnh Thị Thanh </t>
  </si>
  <si>
    <t>Ngân</t>
  </si>
  <si>
    <t xml:space="preserve">Lê Thị Thùy </t>
  </si>
  <si>
    <t xml:space="preserve">Trương Thị Thanh </t>
  </si>
  <si>
    <t xml:space="preserve">Đỗ Thị Minh </t>
  </si>
  <si>
    <t>Nguyệt</t>
  </si>
  <si>
    <t>Nguỵêt</t>
  </si>
  <si>
    <t xml:space="preserve">Hồ Thị Mỹ </t>
  </si>
  <si>
    <t>Nhân</t>
  </si>
  <si>
    <t xml:space="preserve">Nguyễn Thị Ái </t>
  </si>
  <si>
    <t>Nhi</t>
  </si>
  <si>
    <t xml:space="preserve">Lê Nhật Tố </t>
  </si>
  <si>
    <t>Như</t>
  </si>
  <si>
    <t xml:space="preserve">Trương Thị Vân </t>
  </si>
  <si>
    <t>Phượng</t>
  </si>
  <si>
    <t xml:space="preserve">Trần Thúy Như </t>
  </si>
  <si>
    <t>Quỳnh</t>
  </si>
  <si>
    <t xml:space="preserve">Kiều Ngọc </t>
  </si>
  <si>
    <t>Thanh</t>
  </si>
  <si>
    <t>Thư</t>
  </si>
  <si>
    <t xml:space="preserve">Cao Ngọc </t>
  </si>
  <si>
    <t>Trâm</t>
  </si>
  <si>
    <t xml:space="preserve">Đặng Ngọc Bảo </t>
  </si>
  <si>
    <t>Trân</t>
  </si>
  <si>
    <t>Trinh</t>
  </si>
  <si>
    <t>Tuyền</t>
  </si>
  <si>
    <t xml:space="preserve">Võ Thị Thanh </t>
  </si>
  <si>
    <t>Y</t>
  </si>
  <si>
    <t xml:space="preserve">Nguyễn Ngọc Như </t>
  </si>
  <si>
    <t>Ý</t>
  </si>
  <si>
    <t xml:space="preserve">Nguyễn Thị Hoàng </t>
  </si>
  <si>
    <t>Yến</t>
  </si>
  <si>
    <t>08/09/2000</t>
  </si>
  <si>
    <t>20/05/2001</t>
  </si>
  <si>
    <t>27/10/2001</t>
  </si>
  <si>
    <t>30/7/2001</t>
  </si>
  <si>
    <t>21/05/2001</t>
  </si>
  <si>
    <t>09/04/2001</t>
  </si>
  <si>
    <t>03/02/2001</t>
  </si>
  <si>
    <t>09/06/2001</t>
  </si>
  <si>
    <t>05/09/2001</t>
  </si>
  <si>
    <t>02/11/2000</t>
  </si>
  <si>
    <t>22/11/2001</t>
  </si>
  <si>
    <t>10/10/2001</t>
  </si>
  <si>
    <t>26/12/2001</t>
  </si>
  <si>
    <t>18/06/2001</t>
  </si>
  <si>
    <t>17/08/2000</t>
  </si>
  <si>
    <t>06/05/2001</t>
  </si>
  <si>
    <t>26/02/2001</t>
  </si>
  <si>
    <t>03/08/2001</t>
  </si>
  <si>
    <t>09/09/2001</t>
  </si>
  <si>
    <t>19/08/2001</t>
  </si>
  <si>
    <t>15/03/2001</t>
  </si>
  <si>
    <t>20/06/2001</t>
  </si>
  <si>
    <t>25/6/200</t>
  </si>
  <si>
    <t>19/3/2001</t>
  </si>
  <si>
    <t>M24A</t>
  </si>
  <si>
    <t>Lê Thị Lan</t>
  </si>
  <si>
    <t xml:space="preserve">Lê Bửu Linh </t>
  </si>
  <si>
    <t>Đan</t>
  </si>
  <si>
    <t xml:space="preserve">Nguyễn Thị Hồng </t>
  </si>
  <si>
    <t>Dâng</t>
  </si>
  <si>
    <t xml:space="preserve">Hồ Thị </t>
  </si>
  <si>
    <t>Hải</t>
  </si>
  <si>
    <t xml:space="preserve">Trần Thị Thanh </t>
  </si>
  <si>
    <t>Hiền</t>
  </si>
  <si>
    <t xml:space="preserve">Nguyễn Thị Quỳnh </t>
  </si>
  <si>
    <t>Hoa</t>
  </si>
  <si>
    <t xml:space="preserve">Sao </t>
  </si>
  <si>
    <t>Hôm</t>
  </si>
  <si>
    <t xml:space="preserve">Trần Thị </t>
  </si>
  <si>
    <t>Huệ</t>
  </si>
  <si>
    <t xml:space="preserve">Võ Thị Kim </t>
  </si>
  <si>
    <t xml:space="preserve">Phạm Thị Thanh </t>
  </si>
  <si>
    <t>Hương</t>
  </si>
  <si>
    <t>Huy</t>
  </si>
  <si>
    <t xml:space="preserve">Hà Thị Thu </t>
  </si>
  <si>
    <t>Huyền</t>
  </si>
  <si>
    <t xml:space="preserve">Mai Song </t>
  </si>
  <si>
    <t>Lam</t>
  </si>
  <si>
    <t>Lan</t>
  </si>
  <si>
    <t xml:space="preserve">Nguyễn Mỹ </t>
  </si>
  <si>
    <t xml:space="preserve">Te Re Xa </t>
  </si>
  <si>
    <t>Marinê</t>
  </si>
  <si>
    <t xml:space="preserve">Châu Thị Thanh </t>
  </si>
  <si>
    <t xml:space="preserve">Lê Huỳnh Yến </t>
  </si>
  <si>
    <t xml:space="preserve">Nguyễn Thị Đoan </t>
  </si>
  <si>
    <t xml:space="preserve">Huỳnh Thị </t>
  </si>
  <si>
    <t>Nhị</t>
  </si>
  <si>
    <t xml:space="preserve">Lê Thị Thúy </t>
  </si>
  <si>
    <t>Nhung</t>
  </si>
  <si>
    <t xml:space="preserve">Phạm Hồng </t>
  </si>
  <si>
    <t xml:space="preserve">Trần Thị Bích </t>
  </si>
  <si>
    <t xml:space="preserve">Huỳnh Thị Xuân </t>
  </si>
  <si>
    <t xml:space="preserve">Nguyễn Thị Hoài </t>
  </si>
  <si>
    <t>Sâm</t>
  </si>
  <si>
    <t/>
  </si>
  <si>
    <t>Sẽ</t>
  </si>
  <si>
    <t xml:space="preserve">Phan Thị </t>
  </si>
  <si>
    <t>Tâm</t>
  </si>
  <si>
    <t>Thảo</t>
  </si>
  <si>
    <t>Thương</t>
  </si>
  <si>
    <t>Thúy</t>
  </si>
  <si>
    <t xml:space="preserve">Nguyễn Thị Huyền </t>
  </si>
  <si>
    <t>Trang</t>
  </si>
  <si>
    <t xml:space="preserve">Phạm Thị </t>
  </si>
  <si>
    <t xml:space="preserve">Bo Bo Vũ Thị Mỹ </t>
  </si>
  <si>
    <t xml:space="preserve">Nguyễn Bích </t>
  </si>
  <si>
    <t xml:space="preserve">Nguyễn Thị Ánh </t>
  </si>
  <si>
    <t>Tuyết</t>
  </si>
  <si>
    <t xml:space="preserve">Hồ Thảo </t>
  </si>
  <si>
    <t>Vân</t>
  </si>
  <si>
    <t>Việt</t>
  </si>
  <si>
    <t xml:space="preserve">Trần Thị Tường </t>
  </si>
  <si>
    <t>Vy</t>
  </si>
  <si>
    <t>01/05/2001</t>
  </si>
  <si>
    <t>29/06/2001</t>
  </si>
  <si>
    <t>12/09/2001</t>
  </si>
  <si>
    <t>11/12/2000</t>
  </si>
  <si>
    <t>04/11/2001</t>
  </si>
  <si>
    <t>10/06/2001</t>
  </si>
  <si>
    <t>10/08/2001</t>
  </si>
  <si>
    <t>10/12/2001</t>
  </si>
  <si>
    <t>16/08/2001</t>
  </si>
  <si>
    <t>20/04/2001</t>
  </si>
  <si>
    <t>25/01/1998</t>
  </si>
  <si>
    <t>27/09/2001</t>
  </si>
  <si>
    <t>10/04/2000</t>
  </si>
  <si>
    <t>10/07/2001</t>
  </si>
  <si>
    <t>08/12/2001</t>
  </si>
  <si>
    <t>27/12/1999</t>
  </si>
  <si>
    <t>08/08/2001</t>
  </si>
  <si>
    <t>22/09/2001</t>
  </si>
  <si>
    <t>10/10/2000</t>
  </si>
  <si>
    <t>24/09/2001</t>
  </si>
  <si>
    <t>26/10/2001</t>
  </si>
  <si>
    <t>20/01/2000</t>
  </si>
  <si>
    <t>01/03/2001</t>
  </si>
  <si>
    <t>M24B</t>
  </si>
  <si>
    <t xml:space="preserve">Y </t>
  </si>
  <si>
    <t>Bler</t>
  </si>
  <si>
    <t xml:space="preserve">Hoàng Thị </t>
  </si>
  <si>
    <t>Chanh</t>
  </si>
  <si>
    <t xml:space="preserve">Lê Thị Anh </t>
  </si>
  <si>
    <t>Đào</t>
  </si>
  <si>
    <t xml:space="preserve">Hồ Thị Ngọc </t>
  </si>
  <si>
    <t>Diễm</t>
  </si>
  <si>
    <t xml:space="preserve">Pinăng Thị </t>
  </si>
  <si>
    <t>Định</t>
  </si>
  <si>
    <t xml:space="preserve">Ka Dá Thị </t>
  </si>
  <si>
    <t>Duyễn</t>
  </si>
  <si>
    <t xml:space="preserve">Lê Thị Mỹ </t>
  </si>
  <si>
    <t>Hạnh</t>
  </si>
  <si>
    <t xml:space="preserve">Trương Nguyễn Kỳ Mỹ </t>
  </si>
  <si>
    <t xml:space="preserve">Hồ Đinh </t>
  </si>
  <si>
    <t>Lê Sỹ Thu</t>
  </si>
  <si>
    <t xml:space="preserve">Nguyễn Thị Bé </t>
  </si>
  <si>
    <t xml:space="preserve">Nguyễn Thị Thu </t>
  </si>
  <si>
    <t xml:space="preserve">Phạm Thị Thu </t>
  </si>
  <si>
    <t>Hiệp</t>
  </si>
  <si>
    <t xml:space="preserve">Nguyễn Thị Diễm </t>
  </si>
  <si>
    <t xml:space="preserve">Phạm Thị Ngọc </t>
  </si>
  <si>
    <t xml:space="preserve">Tapur Thị </t>
  </si>
  <si>
    <t>Liêm</t>
  </si>
  <si>
    <t>Loan</t>
  </si>
  <si>
    <t xml:space="preserve">Nguyễn Thị Thanh </t>
  </si>
  <si>
    <t>Mận</t>
  </si>
  <si>
    <t xml:space="preserve">Nguyễn Thị Thảo </t>
  </si>
  <si>
    <t>Mỹ</t>
  </si>
  <si>
    <t xml:space="preserve">Mai Hoàng Thu </t>
  </si>
  <si>
    <t>Nghĩa</t>
  </si>
  <si>
    <t>Ngọc</t>
  </si>
  <si>
    <t xml:space="preserve">Hoàng Thị Ngọc </t>
  </si>
  <si>
    <t xml:space="preserve">Jơ Ngó Thị Kim </t>
  </si>
  <si>
    <t>Oanh</t>
  </si>
  <si>
    <t xml:space="preserve">Nguyễn Thị Kiều </t>
  </si>
  <si>
    <t xml:space="preserve">Pupur Thị </t>
  </si>
  <si>
    <t>Quý</t>
  </si>
  <si>
    <t>Sửa</t>
  </si>
  <si>
    <t xml:space="preserve">Lê Thị Thu </t>
  </si>
  <si>
    <t xml:space="preserve">Trần Ngọc Kim </t>
  </si>
  <si>
    <t>Thoa</t>
  </si>
  <si>
    <t xml:space="preserve">Trương Hoài </t>
  </si>
  <si>
    <t xml:space="preserve">Chamaléa Thị </t>
  </si>
  <si>
    <t>Thủy</t>
  </si>
  <si>
    <t xml:space="preserve">Trần Thị Kim </t>
  </si>
  <si>
    <t xml:space="preserve">Nguyễn Thị Bảo </t>
  </si>
  <si>
    <t>Trúc</t>
  </si>
  <si>
    <t xml:space="preserve">Bùi Như </t>
  </si>
  <si>
    <t>14/6/2001</t>
  </si>
  <si>
    <t>21/03/2001</t>
  </si>
  <si>
    <t>01/07/2001</t>
  </si>
  <si>
    <t>05/12/2001</t>
  </si>
  <si>
    <t>10/01/2001</t>
  </si>
  <si>
    <t>26/11/2001</t>
  </si>
  <si>
    <t>20/12/2001</t>
  </si>
  <si>
    <t>23/09/2001</t>
  </si>
  <si>
    <t>08/10/2001</t>
  </si>
  <si>
    <t>27/11/2000</t>
  </si>
  <si>
    <t>20/09/2001</t>
  </si>
  <si>
    <t>06/06/2000</t>
  </si>
  <si>
    <t>01/07/2000</t>
  </si>
  <si>
    <t>05/08/2001</t>
  </si>
  <si>
    <t>23/10/2001</t>
  </si>
  <si>
    <t>16/09/2001</t>
  </si>
  <si>
    <t>19/10/2001</t>
  </si>
  <si>
    <t>01/08/2001</t>
  </si>
  <si>
    <t>22/03/2001</t>
  </si>
  <si>
    <t>18/08/2000</t>
  </si>
  <si>
    <t>24/12/2000</t>
  </si>
  <si>
    <t>08/01/2001</t>
  </si>
  <si>
    <t>13/08/2001</t>
  </si>
  <si>
    <t>30/11/2000</t>
  </si>
  <si>
    <t>M24C</t>
  </si>
  <si>
    <t xml:space="preserve">Cao Thị Lan </t>
  </si>
  <si>
    <t xml:space="preserve">Trần Thị Ngọc </t>
  </si>
  <si>
    <t xml:space="preserve">Lê Thị Ngọc </t>
  </si>
  <si>
    <t>Bích</t>
  </si>
  <si>
    <t xml:space="preserve">Trần Thị Anh </t>
  </si>
  <si>
    <t xml:space="preserve">Nguyễn Thị Điệp </t>
  </si>
  <si>
    <t>Diệu</t>
  </si>
  <si>
    <t>Dịu</t>
  </si>
  <si>
    <t xml:space="preserve">Nguyễn Hoài </t>
  </si>
  <si>
    <t xml:space="preserve">Huỳnh Bích </t>
  </si>
  <si>
    <t>Hằng</t>
  </si>
  <si>
    <t xml:space="preserve">Tạ Thị Kim </t>
  </si>
  <si>
    <t>Huế</t>
  </si>
  <si>
    <t xml:space="preserve">Đỗ Khánh </t>
  </si>
  <si>
    <t xml:space="preserve">Lê Nguyễn Phúc </t>
  </si>
  <si>
    <t>Khang</t>
  </si>
  <si>
    <t xml:space="preserve">Đặng Thị Diễm </t>
  </si>
  <si>
    <t>Lệ</t>
  </si>
  <si>
    <t>Liên</t>
  </si>
  <si>
    <t xml:space="preserve">Cao Thị Nhật </t>
  </si>
  <si>
    <t xml:space="preserve">Nguyễn Thùy </t>
  </si>
  <si>
    <t xml:space="preserve">Hồ Như </t>
  </si>
  <si>
    <t xml:space="preserve">Lê Thùy </t>
  </si>
  <si>
    <t xml:space="preserve">Đặng Thị Hiếu </t>
  </si>
  <si>
    <t xml:space="preserve">Trần Nguyễn Hoàng </t>
  </si>
  <si>
    <t xml:space="preserve">Nguyễn Trịnh Lan </t>
  </si>
  <si>
    <t xml:space="preserve">Trịnh Ngọc Yến </t>
  </si>
  <si>
    <t xml:space="preserve">Đỗ Thị Kim </t>
  </si>
  <si>
    <t xml:space="preserve">Trần Thị Bình </t>
  </si>
  <si>
    <t>Phương</t>
  </si>
  <si>
    <t xml:space="preserve">Trần Thị Châu </t>
  </si>
  <si>
    <t xml:space="preserve">Võ Thị Hoài </t>
  </si>
  <si>
    <t xml:space="preserve">Đặng Thị </t>
  </si>
  <si>
    <t xml:space="preserve">Phan Thị Kim </t>
  </si>
  <si>
    <t xml:space="preserve">Lê Thĩ Huyền </t>
  </si>
  <si>
    <t xml:space="preserve">Bùi Thị Lan </t>
  </si>
  <si>
    <t xml:space="preserve">Cao Thị Tú </t>
  </si>
  <si>
    <t>Uyên</t>
  </si>
  <si>
    <t xml:space="preserve">Phạm Huỳnh Thanh </t>
  </si>
  <si>
    <t xml:space="preserve">Đỗ Thị Khắc </t>
  </si>
  <si>
    <t>Vi</t>
  </si>
  <si>
    <t>Xuân</t>
  </si>
  <si>
    <t xml:space="preserve">Phan Thị Ngọc </t>
  </si>
  <si>
    <t>24/01/2001</t>
  </si>
  <si>
    <t>25/05/2001</t>
  </si>
  <si>
    <t>12/02/2001</t>
  </si>
  <si>
    <t>24/04/2001</t>
  </si>
  <si>
    <t>02/10/2000</t>
  </si>
  <si>
    <t>20/08/2001</t>
  </si>
  <si>
    <t>15/01/2001</t>
  </si>
  <si>
    <t>06/11/2001</t>
  </si>
  <si>
    <t>14/02/2001</t>
  </si>
  <si>
    <t>27/12/2000</t>
  </si>
  <si>
    <t>30/09/2001</t>
  </si>
  <si>
    <t>05/03/2000</t>
  </si>
  <si>
    <t>24/02/2000</t>
  </si>
  <si>
    <t>16/08/2000</t>
  </si>
  <si>
    <t>22/10/2000</t>
  </si>
  <si>
    <t>23/10/2000</t>
  </si>
  <si>
    <t>16/04/2001</t>
  </si>
  <si>
    <t>25/4/2000</t>
  </si>
  <si>
    <t>28/10/2001</t>
  </si>
  <si>
    <t>11/01/2001</t>
  </si>
  <si>
    <t>M24D</t>
  </si>
  <si>
    <t xml:space="preserve">Lê Thị Lan </t>
  </si>
  <si>
    <t xml:space="preserve">Ksor H' </t>
  </si>
  <si>
    <t>Boanh</t>
  </si>
  <si>
    <t xml:space="preserve">Thái Thị Thu </t>
  </si>
  <si>
    <t>Bông</t>
  </si>
  <si>
    <t xml:space="preserve">Cao Thị </t>
  </si>
  <si>
    <t>Diên</t>
  </si>
  <si>
    <t xml:space="preserve">Nguyễn Thị Mỹ </t>
  </si>
  <si>
    <t xml:space="preserve">Kiều Thị </t>
  </si>
  <si>
    <t>Duyên</t>
  </si>
  <si>
    <t xml:space="preserve">Tạ Yên Thị </t>
  </si>
  <si>
    <t>Em</t>
  </si>
  <si>
    <t xml:space="preserve">Diệp Thị Thu </t>
  </si>
  <si>
    <t xml:space="preserve">Đoàn Nguyễn Trúc </t>
  </si>
  <si>
    <t xml:space="preserve">Nguyễn Thảo </t>
  </si>
  <si>
    <t xml:space="preserve">Kiều Như </t>
  </si>
  <si>
    <t xml:space="preserve">Vạn Thị </t>
  </si>
  <si>
    <t xml:space="preserve">Huỳnh Thị Thúy </t>
  </si>
  <si>
    <t xml:space="preserve">Ksor H </t>
  </si>
  <si>
    <t>Ka</t>
  </si>
  <si>
    <t xml:space="preserve">Trương Thị Thu </t>
  </si>
  <si>
    <t xml:space="preserve">Lê Vân Thảo </t>
  </si>
  <si>
    <t xml:space="preserve">Tro Thị </t>
  </si>
  <si>
    <t xml:space="preserve">Trần Thị Như </t>
  </si>
  <si>
    <t xml:space="preserve">Huỳnh Nguyễn Thùy </t>
  </si>
  <si>
    <t xml:space="preserve">Mang Thị Ngọc </t>
  </si>
  <si>
    <t xml:space="preserve">Trương Thanh </t>
  </si>
  <si>
    <t>Ren</t>
  </si>
  <si>
    <t>Hồ Lương</t>
  </si>
  <si>
    <t>Thắm</t>
  </si>
  <si>
    <t xml:space="preserve">Võ Thị Anh </t>
  </si>
  <si>
    <t>Thơ</t>
  </si>
  <si>
    <t xml:space="preserve">Huỳnh Nguyễn Minh </t>
  </si>
  <si>
    <t xml:space="preserve">Nguyễn Thị Kim </t>
  </si>
  <si>
    <t xml:space="preserve">Nguyễn Thị Sông </t>
  </si>
  <si>
    <t>Trà</t>
  </si>
  <si>
    <t xml:space="preserve">Cao Thị Thùy </t>
  </si>
  <si>
    <t xml:space="preserve">Ka Xá Kà </t>
  </si>
  <si>
    <t>Trí</t>
  </si>
  <si>
    <t xml:space="preserve">Nguyễn Kiều </t>
  </si>
  <si>
    <t xml:space="preserve">Phạm Lê Thị </t>
  </si>
  <si>
    <t xml:space="preserve">Nguyễn Thanh </t>
  </si>
  <si>
    <t xml:space="preserve">Ta Yên Thị </t>
  </si>
  <si>
    <t>Vâng</t>
  </si>
  <si>
    <t>Vui</t>
  </si>
  <si>
    <t xml:space="preserve">Trịnh Thị Khánh </t>
  </si>
  <si>
    <t xml:space="preserve">Nguyễn Thị Phương </t>
  </si>
  <si>
    <t>Yên</t>
  </si>
  <si>
    <t>28/11/2001</t>
  </si>
  <si>
    <t>24/07/2001</t>
  </si>
  <si>
    <t>04/08/1997</t>
  </si>
  <si>
    <t>15/06/2001</t>
  </si>
  <si>
    <t>28/01/2001</t>
  </si>
  <si>
    <t>10/02/2001</t>
  </si>
  <si>
    <t>04/07/2000</t>
  </si>
  <si>
    <t>20/10/2001</t>
  </si>
  <si>
    <t>28/12/1999</t>
  </si>
  <si>
    <t>28/12/2001</t>
  </si>
  <si>
    <t>28/07/2001</t>
  </si>
  <si>
    <t>28/06/2001</t>
  </si>
  <si>
    <t>22/07/2001</t>
  </si>
  <si>
    <t>16/07/2001</t>
  </si>
  <si>
    <t>26/5/1998</t>
  </si>
  <si>
    <t>24/11/2001</t>
  </si>
  <si>
    <t>04/10/2001</t>
  </si>
  <si>
    <t>02/6/2001</t>
  </si>
  <si>
    <t>21/06/2001</t>
  </si>
  <si>
    <t>30/08/2001</t>
  </si>
  <si>
    <t>10/11/2001</t>
  </si>
  <si>
    <t>M24E</t>
  </si>
  <si>
    <t>Ẩn</t>
  </si>
  <si>
    <t xml:space="preserve">Trần Thị Lan </t>
  </si>
  <si>
    <t>Bình</t>
  </si>
  <si>
    <t xml:space="preserve">Hoàng Thị Linh </t>
  </si>
  <si>
    <t>Chi</t>
  </si>
  <si>
    <t xml:space="preserve">Thị </t>
  </si>
  <si>
    <t>Chinh</t>
  </si>
  <si>
    <t xml:space="preserve">Đổng Thị Kim </t>
  </si>
  <si>
    <t>Cúc</t>
  </si>
  <si>
    <t xml:space="preserve">Đào Thị Mỹ </t>
  </si>
  <si>
    <t xml:space="preserve">Đổng Thị Mỹ </t>
  </si>
  <si>
    <t xml:space="preserve">Pi Năng Thị My </t>
  </si>
  <si>
    <t xml:space="preserve">Pi Năng Thị Xuân </t>
  </si>
  <si>
    <t xml:space="preserve">Nguyễn Khánh </t>
  </si>
  <si>
    <t>Hoài</t>
  </si>
  <si>
    <t xml:space="preserve">Ngụy Thị </t>
  </si>
  <si>
    <t>Hoàng</t>
  </si>
  <si>
    <t xml:space="preserve">Mang Thị Mỹ </t>
  </si>
  <si>
    <t>Khánh</t>
  </si>
  <si>
    <t xml:space="preserve">Dương Thị Mỹ </t>
  </si>
  <si>
    <t xml:space="preserve">Nguyễn Ngọc Khánh </t>
  </si>
  <si>
    <t xml:space="preserve">Ngô Thị Kim </t>
  </si>
  <si>
    <t>Luyến</t>
  </si>
  <si>
    <t xml:space="preserve">Trần Lương Trà </t>
  </si>
  <si>
    <t xml:space="preserve">Hoàng Thị Mỹ </t>
  </si>
  <si>
    <t xml:space="preserve">La Thị </t>
  </si>
  <si>
    <t>Nguyên</t>
  </si>
  <si>
    <t>Nguyễn Chung Quỳnh</t>
  </si>
  <si>
    <t xml:space="preserve">Phạm Thị Yến </t>
  </si>
  <si>
    <t xml:space="preserve">Phạm Phương </t>
  </si>
  <si>
    <t>Quyền</t>
  </si>
  <si>
    <t>Sen</t>
  </si>
  <si>
    <t xml:space="preserve">Cil K' </t>
  </si>
  <si>
    <t>Sira</t>
  </si>
  <si>
    <t>Thao</t>
  </si>
  <si>
    <t xml:space="preserve">Trương Thị </t>
  </si>
  <si>
    <t xml:space="preserve">Võ Thị Minh </t>
  </si>
  <si>
    <t xml:space="preserve">Trịnh Thị </t>
  </si>
  <si>
    <t xml:space="preserve">Võ Nguyên </t>
  </si>
  <si>
    <t>Thùy</t>
  </si>
  <si>
    <t xml:space="preserve">Trần Thị Thu </t>
  </si>
  <si>
    <t xml:space="preserve">Nguyễn Ngọc </t>
  </si>
  <si>
    <t xml:space="preserve">Cao Thị ánh </t>
  </si>
  <si>
    <t xml:space="preserve">Võ Thị Mỹ </t>
  </si>
  <si>
    <t>16/02/2000</t>
  </si>
  <si>
    <t>26/08/2001</t>
  </si>
  <si>
    <t>10/05/2000</t>
  </si>
  <si>
    <t>05/11/2001</t>
  </si>
  <si>
    <t>04/03/2001</t>
  </si>
  <si>
    <t>03/01/2001</t>
  </si>
  <si>
    <t>30/12/2001</t>
  </si>
  <si>
    <t>19/06/2001</t>
  </si>
  <si>
    <t>10/09/1999</t>
  </si>
  <si>
    <t>20/06/2000</t>
  </si>
  <si>
    <t>01/10/2001</t>
  </si>
  <si>
    <t>23/05/2001</t>
  </si>
  <si>
    <t>13/06/2001</t>
  </si>
  <si>
    <t>27/02/2001</t>
  </si>
  <si>
    <t>23/07/2001</t>
  </si>
  <si>
    <t>04/12/2001</t>
  </si>
  <si>
    <t>15/07/2001</t>
  </si>
  <si>
    <t>17/10/2001</t>
  </si>
  <si>
    <t>12/10/2001</t>
  </si>
  <si>
    <t>21/04/2001</t>
  </si>
  <si>
    <t>M24G</t>
  </si>
  <si>
    <t>01/01/2001</t>
  </si>
  <si>
    <t>Mã SV</t>
  </si>
  <si>
    <t>21/02/2000</t>
  </si>
  <si>
    <t>27/01/2001</t>
  </si>
  <si>
    <t xml:space="preserve">Nguyễn Thị Thùy </t>
  </si>
  <si>
    <t xml:space="preserve">Ro Da Nai </t>
  </si>
  <si>
    <t xml:space="preserve">Trần Thị Ánh </t>
  </si>
  <si>
    <t xml:space="preserve">TRƯỜNG CAO ĐẲNG SƯ PHẠM TRUNG </t>
  </si>
  <si>
    <t>TRUNG ƯƠNG - NHA TRANG</t>
  </si>
  <si>
    <t>KHOA GIÁO DỤC MẦM NON</t>
  </si>
  <si>
    <t>HỆ CAO ĐẲNG CHÍNH QUY - NGÀNH GIÁO DỤC MẦM NON KHÓA 2019 (M24)</t>
  </si>
  <si>
    <t>Mã số SV</t>
  </si>
  <si>
    <t>Phái</t>
  </si>
  <si>
    <t>Lớp</t>
  </si>
  <si>
    <t>DANH SÁCH SINH VIÊN ĐĂNG KÝ THI TiẾNG ANH ĐẦU VÀO</t>
  </si>
  <si>
    <t>Lệ phí</t>
  </si>
  <si>
    <t>Ký xác nhận</t>
  </si>
  <si>
    <t>Số tiền nộp:</t>
  </si>
  <si>
    <t>Nghỉ học</t>
  </si>
  <si>
    <t>Số tiền nộp: 990000</t>
  </si>
  <si>
    <t>Người nộp: H' Tâm Ktla</t>
  </si>
  <si>
    <t>Số điện thoại: 0376.850467</t>
  </si>
  <si>
    <t>Số điện thoại: 0931.961332</t>
  </si>
  <si>
    <t>Người nộp: Nguyễn Thị Bảo Trúc</t>
  </si>
  <si>
    <t>Người nộp: Phan Thị Ngọc Yến</t>
  </si>
  <si>
    <t>Số điện thoại: 0944.723435</t>
  </si>
  <si>
    <t>Người nộp: Nguyễn Kiều Trinh</t>
  </si>
  <si>
    <t>Số điện thoại: 0946.077376</t>
  </si>
  <si>
    <t>Người nộp: Nguyễn Thị Huyền Trang</t>
  </si>
  <si>
    <t>Số điện thoại: 0375.037448</t>
  </si>
  <si>
    <t>Người nộp: Nguyễn Ngọc Khánh Linh</t>
  </si>
  <si>
    <t>Số điện thoại: 0377.096595</t>
  </si>
  <si>
    <t>TRƯỜNG CĐSP TRUNG  ƯƠNG - NHA TRANG</t>
  </si>
  <si>
    <t>SBD</t>
  </si>
  <si>
    <t>HỌ VÀ</t>
  </si>
  <si>
    <t>TÊN</t>
  </si>
  <si>
    <t>Ghi chú</t>
  </si>
  <si>
    <t xml:space="preserve">TRÌNH ĐỘ : CAO ĐẲNG - HÌNH THỨC ĐÀO TẠO : CHÍNH QUY </t>
  </si>
  <si>
    <t>NGÀNH GIÁO DỤC MẦM NON, KHÓA 2020 (M25)  - NĂM HỌC 2020 - 2021</t>
  </si>
  <si>
    <t>Nguyễn Thị Bích</t>
  </si>
  <si>
    <t>M25A</t>
  </si>
  <si>
    <t>'20/05/2002</t>
  </si>
  <si>
    <t>Nguyễn Thị</t>
  </si>
  <si>
    <t>Được</t>
  </si>
  <si>
    <t>'16/12/2001</t>
  </si>
  <si>
    <t>Ngô Thị Cẩm</t>
  </si>
  <si>
    <t>'21/08/2002</t>
  </si>
  <si>
    <t>Ngô Thị Mỹ</t>
  </si>
  <si>
    <t>'18/04/2001</t>
  </si>
  <si>
    <t>Trương Thị Việt</t>
  </si>
  <si>
    <t>'09/10/2002</t>
  </si>
  <si>
    <t>Mấu Thị</t>
  </si>
  <si>
    <t>Hạ</t>
  </si>
  <si>
    <t>'27/02/2002</t>
  </si>
  <si>
    <t>Pi Năng Thị</t>
  </si>
  <si>
    <t>'30/07/1999</t>
  </si>
  <si>
    <t>Chamaléa Thị</t>
  </si>
  <si>
    <t>Heng</t>
  </si>
  <si>
    <t>'11/05/2002</t>
  </si>
  <si>
    <t>Nguyễn Thị Thu</t>
  </si>
  <si>
    <t>15/11/2002</t>
  </si>
  <si>
    <t>Tou Prong In</t>
  </si>
  <si>
    <t>'05/12/2000</t>
  </si>
  <si>
    <t>Pinăng Thị</t>
  </si>
  <si>
    <t>Hục</t>
  </si>
  <si>
    <t>'15/01/2002</t>
  </si>
  <si>
    <t>Lê Thị Thùy</t>
  </si>
  <si>
    <t>'18/06/2002</t>
  </si>
  <si>
    <t>Huyên</t>
  </si>
  <si>
    <t>'27/05/2002</t>
  </si>
  <si>
    <t>Nay H'</t>
  </si>
  <si>
    <t>Iêm</t>
  </si>
  <si>
    <t>04/11/2002</t>
  </si>
  <si>
    <t>Nguyễn Thị Thanh</t>
  </si>
  <si>
    <t>Kiều</t>
  </si>
  <si>
    <t>'05/06/2002</t>
  </si>
  <si>
    <t>Phạm Thị</t>
  </si>
  <si>
    <t>09/08/2002</t>
  </si>
  <si>
    <t>Đinh Nguyễn Trúc</t>
  </si>
  <si>
    <t>'29/11/2002</t>
  </si>
  <si>
    <t>Pinăng Thị ái</t>
  </si>
  <si>
    <t>'19/04/2002</t>
  </si>
  <si>
    <t>Katơr Thị</t>
  </si>
  <si>
    <t>'02/03/2002</t>
  </si>
  <si>
    <t>K Piu H'</t>
  </si>
  <si>
    <t>Mrao</t>
  </si>
  <si>
    <t>'18/09/2002</t>
  </si>
  <si>
    <t>Lê Thị Diễm</t>
  </si>
  <si>
    <t>'18/10/2002</t>
  </si>
  <si>
    <t>Nguyễn Ngọc Huyền</t>
  </si>
  <si>
    <t>'24/03/2002</t>
  </si>
  <si>
    <t>Võ Thị</t>
  </si>
  <si>
    <t>'10/03/2002</t>
  </si>
  <si>
    <t>Đàng Thu</t>
  </si>
  <si>
    <t>'05/07/2002</t>
  </si>
  <si>
    <t>Tôn Nữ Thị Kim</t>
  </si>
  <si>
    <t>20/08/2002</t>
  </si>
  <si>
    <t>'17/07/2002</t>
  </si>
  <si>
    <t>Đào Thị</t>
  </si>
  <si>
    <t>Nhâm</t>
  </si>
  <si>
    <t>'18/02/2002</t>
  </si>
  <si>
    <t>Huỳnh Đặng Mẫn</t>
  </si>
  <si>
    <t>'02/10/2002</t>
  </si>
  <si>
    <t>Nguyễn Phan Phúc</t>
  </si>
  <si>
    <t>M25B</t>
  </si>
  <si>
    <t>07/03/2001</t>
  </si>
  <si>
    <t>Đặng Thị Hồng</t>
  </si>
  <si>
    <t>'28/01/2002</t>
  </si>
  <si>
    <t>Lê Thị</t>
  </si>
  <si>
    <t>'25/09/2002</t>
  </si>
  <si>
    <t>Nụ</t>
  </si>
  <si>
    <t>'21/02/2002</t>
  </si>
  <si>
    <t>Thới Thị Ngọc</t>
  </si>
  <si>
    <t>07/03/2000</t>
  </si>
  <si>
    <t>Nguyễn Lê Hà</t>
  </si>
  <si>
    <t>'09/03/2002</t>
  </si>
  <si>
    <t>Phan Nguyễn Hà</t>
  </si>
  <si>
    <t>24/06/2000</t>
  </si>
  <si>
    <t>Bùi Thị Mỹ</t>
  </si>
  <si>
    <t>Quyên</t>
  </si>
  <si>
    <t>'17/02/2002</t>
  </si>
  <si>
    <t>Cadá Thị</t>
  </si>
  <si>
    <t>05/01/2002</t>
  </si>
  <si>
    <t>Mang Thị Nhảo</t>
  </si>
  <si>
    <t>'05/11/2002</t>
  </si>
  <si>
    <t>'20/08/2000</t>
  </si>
  <si>
    <t>Thành</t>
  </si>
  <si>
    <t>'02/10/2001</t>
  </si>
  <si>
    <t>Hồ Thị Thanh</t>
  </si>
  <si>
    <t>'29/05/2002</t>
  </si>
  <si>
    <t>11/05/1992</t>
  </si>
  <si>
    <t>Nguyễn Thị Hồng</t>
  </si>
  <si>
    <t>Thi</t>
  </si>
  <si>
    <t>'07/03/2002</t>
  </si>
  <si>
    <t>Nguyễn Thị Kim</t>
  </si>
  <si>
    <t>'20/09/2000</t>
  </si>
  <si>
    <t>Thu</t>
  </si>
  <si>
    <t>'13/10/2002</t>
  </si>
  <si>
    <t>'28/02/2002</t>
  </si>
  <si>
    <t>Mang Thị Kim</t>
  </si>
  <si>
    <t>'20/02/2002</t>
  </si>
  <si>
    <t>Đàng Quảng Kim</t>
  </si>
  <si>
    <t>Túc</t>
  </si>
  <si>
    <t>'27/12/2002</t>
  </si>
  <si>
    <t>Trượng Quảng Trí</t>
  </si>
  <si>
    <t>Tuệ</t>
  </si>
  <si>
    <t>'11/09/2002</t>
  </si>
  <si>
    <t>Thiên Phú Thị Cẩm</t>
  </si>
  <si>
    <t>Túy</t>
  </si>
  <si>
    <t>Phan Thị Anh</t>
  </si>
  <si>
    <t>'12/02/2002</t>
  </si>
  <si>
    <t>Thiên Thị Hồng</t>
  </si>
  <si>
    <t>'08/03/2002</t>
  </si>
  <si>
    <t>Phan Thị</t>
  </si>
  <si>
    <t>'15/11/2001</t>
  </si>
  <si>
    <t>Dương Hải</t>
  </si>
  <si>
    <t>Cil</t>
  </si>
  <si>
    <t>Ami</t>
  </si>
  <si>
    <t>'03/10/2002</t>
  </si>
  <si>
    <t>Vương Thị Cẩm</t>
  </si>
  <si>
    <t>'19/10/2002</t>
  </si>
  <si>
    <t>Trần Ngọc Như</t>
  </si>
  <si>
    <t>'04/05/2002</t>
  </si>
  <si>
    <t>Nguyễn Mộng</t>
  </si>
  <si>
    <t>Cầm</t>
  </si>
  <si>
    <t>Đinh Thụy Ngọc</t>
  </si>
  <si>
    <t>'30/09/2002</t>
  </si>
  <si>
    <t>Lơ Mu</t>
  </si>
  <si>
    <t>Đaly</t>
  </si>
  <si>
    <t>'28/08/2001</t>
  </si>
  <si>
    <t>Păng Tinh K’</t>
  </si>
  <si>
    <t>Dân</t>
  </si>
  <si>
    <t>'04/09/2000</t>
  </si>
  <si>
    <t>Lưu Thị Thúy</t>
  </si>
  <si>
    <t>'05/05/2002</t>
  </si>
  <si>
    <t xml:space="preserve">Ngô Thị Ngọc </t>
  </si>
  <si>
    <t>Diệp</t>
  </si>
  <si>
    <t>13/07/2002</t>
  </si>
  <si>
    <t>Huỳnh Thị ái</t>
  </si>
  <si>
    <t>'22/11/2002</t>
  </si>
  <si>
    <t>Lơ Mu K'</t>
  </si>
  <si>
    <t>Gem</t>
  </si>
  <si>
    <t>'30/11/2001</t>
  </si>
  <si>
    <t>Nguyễn Thị Cẩm</t>
  </si>
  <si>
    <t>'12/08/2002</t>
  </si>
  <si>
    <t>'01/02/2000</t>
  </si>
  <si>
    <t>Hân</t>
  </si>
  <si>
    <t>15/05/2002</t>
  </si>
  <si>
    <t>K Long K'</t>
  </si>
  <si>
    <t>'16/08/2002</t>
  </si>
  <si>
    <t>Nguyễn Công Thu</t>
  </si>
  <si>
    <t>16/11/2002</t>
  </si>
  <si>
    <t>'17/03/2002</t>
  </si>
  <si>
    <t>Thái Thị</t>
  </si>
  <si>
    <t>Hào</t>
  </si>
  <si>
    <t>'07/08/1999</t>
  </si>
  <si>
    <t>Phan Lâm Tuyết</t>
  </si>
  <si>
    <t>'01/07/2002</t>
  </si>
  <si>
    <t>Lâm Thị Quỳnh</t>
  </si>
  <si>
    <t>Lê Thị Nguyệt</t>
  </si>
  <si>
    <t>'04/11/2002</t>
  </si>
  <si>
    <t>Lê Trần Song</t>
  </si>
  <si>
    <t>'02/08/2002</t>
  </si>
  <si>
    <t>Trịnh Huỳnh Kim</t>
  </si>
  <si>
    <t>'26/05/2002</t>
  </si>
  <si>
    <t>Trịnh Thị Kim</t>
  </si>
  <si>
    <t>'19/08/2002</t>
  </si>
  <si>
    <t>Hoàng Cao Khánh</t>
  </si>
  <si>
    <t>'28/10/2002</t>
  </si>
  <si>
    <t>Lường Thị</t>
  </si>
  <si>
    <t>'15/06/2001</t>
  </si>
  <si>
    <t>Phan Thị Kim</t>
  </si>
  <si>
    <t>Mến</t>
  </si>
  <si>
    <t>'12/10/2002</t>
  </si>
  <si>
    <t>Nguyễn Hoài</t>
  </si>
  <si>
    <t>'12/03/2002</t>
  </si>
  <si>
    <t>'14/02/2002</t>
  </si>
  <si>
    <t>Hồ Kim</t>
  </si>
  <si>
    <t>'29/09/2002</t>
  </si>
  <si>
    <t>Nguyễn Tuyết</t>
  </si>
  <si>
    <t>Nghi</t>
  </si>
  <si>
    <t>12/03/2002</t>
  </si>
  <si>
    <t>Trương Thị Y</t>
  </si>
  <si>
    <t>'20/01/2001</t>
  </si>
  <si>
    <t>Nguyễn Thị Tiễu</t>
  </si>
  <si>
    <t>Nhã</t>
  </si>
  <si>
    <t>'12/01/2002</t>
  </si>
  <si>
    <t>Đỗ Ngọc Quỳnh</t>
  </si>
  <si>
    <t>'15/11/2002</t>
  </si>
  <si>
    <t xml:space="preserve">Trần Thị Hoa </t>
  </si>
  <si>
    <t>30/10/2001</t>
  </si>
  <si>
    <t>Lý Thị Kiều</t>
  </si>
  <si>
    <t>'28/06/2002</t>
  </si>
  <si>
    <t>Lê Thị Thanh</t>
  </si>
  <si>
    <t>Lê Thị Ngọc</t>
  </si>
  <si>
    <t>'23/10/2001</t>
  </si>
  <si>
    <t>Nguyễn Thị Ngọc</t>
  </si>
  <si>
    <t>'03/11/2002</t>
  </si>
  <si>
    <t>Nguyễn Thị Mỹ</t>
  </si>
  <si>
    <t>10/01/2000</t>
  </si>
  <si>
    <t>Bùi Trà Anh</t>
  </si>
  <si>
    <t>Nguyễn Thị Tố</t>
  </si>
  <si>
    <t>'16/11/2002</t>
  </si>
  <si>
    <t>Vỹ</t>
  </si>
  <si>
    <t>'25/12/2002</t>
  </si>
  <si>
    <t>H Ngâm Rơ</t>
  </si>
  <si>
    <t>Yam</t>
  </si>
  <si>
    <t>03/10/2002</t>
  </si>
  <si>
    <t>Nguyễn Thị Lan</t>
  </si>
  <si>
    <t>M25C</t>
  </si>
  <si>
    <t>'06/01/2002</t>
  </si>
  <si>
    <t>Đổng Thị Hồng</t>
  </si>
  <si>
    <t>Cẩm</t>
  </si>
  <si>
    <t>'22/01/2001</t>
  </si>
  <si>
    <t>Đinh Thị</t>
  </si>
  <si>
    <t>'01/01/2002</t>
  </si>
  <si>
    <t>Hồ Thị Quỳnh</t>
  </si>
  <si>
    <t>03/08/2002</t>
  </si>
  <si>
    <t>Lê Thị Ngọc Lan</t>
  </si>
  <si>
    <t>Lê Thị Kim</t>
  </si>
  <si>
    <t>Chung</t>
  </si>
  <si>
    <t>Phạm Hoài Kỳ</t>
  </si>
  <si>
    <t>'17/10/2002</t>
  </si>
  <si>
    <t>Hán Thị Mỹ</t>
  </si>
  <si>
    <t>Dư</t>
  </si>
  <si>
    <t>'05/09/1998</t>
  </si>
  <si>
    <t>Cao Thị Hồng</t>
  </si>
  <si>
    <t>'19/12/2002</t>
  </si>
  <si>
    <t>Nguyễn Thúy</t>
  </si>
  <si>
    <t>'31/01/1996</t>
  </si>
  <si>
    <t>Phùng Thủy Mỹ</t>
  </si>
  <si>
    <t>'03/12/2002</t>
  </si>
  <si>
    <t>Phạm Thi Ngọc</t>
  </si>
  <si>
    <t>Lưu Thị</t>
  </si>
  <si>
    <t>'05/06/2001</t>
  </si>
  <si>
    <t>Cao Thị</t>
  </si>
  <si>
    <t>'28/04/2002</t>
  </si>
  <si>
    <t>'02/11/2002</t>
  </si>
  <si>
    <t>Huỳnh Thị Hồng</t>
  </si>
  <si>
    <t>'15/07/2002</t>
  </si>
  <si>
    <t>'03/04/2002</t>
  </si>
  <si>
    <t>Trần Bảo</t>
  </si>
  <si>
    <t>'26/12/2002</t>
  </si>
  <si>
    <t xml:space="preserve">Nguyễn Thùy Kiều </t>
  </si>
  <si>
    <t>19/11/2001</t>
  </si>
  <si>
    <t>Ngà</t>
  </si>
  <si>
    <t>'07/02/2002</t>
  </si>
  <si>
    <t>Huỳnh Thị Thảo</t>
  </si>
  <si>
    <t>'27/07/2002</t>
  </si>
  <si>
    <t>Nguyễn Thị Tuyết</t>
  </si>
  <si>
    <t>'22/07/2002</t>
  </si>
  <si>
    <t xml:space="preserve">Hán Thị Bích </t>
  </si>
  <si>
    <t>'07/10/2002</t>
  </si>
  <si>
    <t>Ngô Thị Yến</t>
  </si>
  <si>
    <t>'16/12/2002</t>
  </si>
  <si>
    <t>Trần Thị Quỳnh</t>
  </si>
  <si>
    <t>04/07/2002</t>
  </si>
  <si>
    <t>Nở</t>
  </si>
  <si>
    <t>Nguyễn Lê Hoàng</t>
  </si>
  <si>
    <t>'30/07/2002</t>
  </si>
  <si>
    <t>Nguyễn Thị Như</t>
  </si>
  <si>
    <t>'03/08/2002</t>
  </si>
  <si>
    <t>Phạm Ngọc Ly</t>
  </si>
  <si>
    <t>Sa</t>
  </si>
  <si>
    <t>14/09/2002</t>
  </si>
  <si>
    <t>'05/02/2002</t>
  </si>
  <si>
    <t>Trần Thị Bích</t>
  </si>
  <si>
    <t>'29/10/2002</t>
  </si>
  <si>
    <t>'12/11/2002</t>
  </si>
  <si>
    <t>Trần Thị Hồng</t>
  </si>
  <si>
    <t>12/04/2001</t>
  </si>
  <si>
    <t>Tô Thị Thanh</t>
  </si>
  <si>
    <t>'03/09/2002</t>
  </si>
  <si>
    <t>Đinh Thị Kim</t>
  </si>
  <si>
    <t>Trần Thị Thu</t>
  </si>
  <si>
    <t>'03/06/2002</t>
  </si>
  <si>
    <t>Dương Thị Thu</t>
  </si>
  <si>
    <t>Đàng Ánh</t>
  </si>
  <si>
    <t>Vi Thị Ánh</t>
  </si>
  <si>
    <t>'07/07/2002</t>
  </si>
  <si>
    <t>Phan Hoàng Việt</t>
  </si>
  <si>
    <t>Văn</t>
  </si>
  <si>
    <t>'27/03/2002</t>
  </si>
  <si>
    <t>Lê Mô Hờ</t>
  </si>
  <si>
    <t>Vanh</t>
  </si>
  <si>
    <t>'14/07/1998</t>
  </si>
  <si>
    <t>Nguyễn Yến</t>
  </si>
  <si>
    <t>'14/10/2001</t>
  </si>
  <si>
    <t>Trần Nhật Lan</t>
  </si>
  <si>
    <t>Viên</t>
  </si>
  <si>
    <t>'19/07/2002</t>
  </si>
  <si>
    <t>Nguyễn Nhật Lăng</t>
  </si>
  <si>
    <t>'11/06/2002</t>
  </si>
  <si>
    <t>Võ Tường</t>
  </si>
  <si>
    <t>'06/12/2002</t>
  </si>
  <si>
    <t>Trần Thị Hoàng</t>
  </si>
  <si>
    <t>Ngô Võ Hoàng</t>
  </si>
  <si>
    <t>M25D</t>
  </si>
  <si>
    <t>13/03/2002</t>
  </si>
  <si>
    <t>Đỗ Thị Ngọc</t>
  </si>
  <si>
    <t>'24/06/2002</t>
  </si>
  <si>
    <t>Đặng Ngọc Lan</t>
  </si>
  <si>
    <t>'06/01/2001</t>
  </si>
  <si>
    <t>27/03/2002</t>
  </si>
  <si>
    <t>Nguyễn Thị Thúy</t>
  </si>
  <si>
    <t>Diệm</t>
  </si>
  <si>
    <t>'15/05/1999</t>
  </si>
  <si>
    <t>'23/01/2002</t>
  </si>
  <si>
    <t>Trương Thị ánh</t>
  </si>
  <si>
    <t>'21/06/2001</t>
  </si>
  <si>
    <t>Ngô Thị Thu</t>
  </si>
  <si>
    <t>'23/05/2002</t>
  </si>
  <si>
    <t>Kiều Thị Lan</t>
  </si>
  <si>
    <t>'06/10/2002</t>
  </si>
  <si>
    <t>Ma</t>
  </si>
  <si>
    <t>Kít</t>
  </si>
  <si>
    <t>'26/08/2001</t>
  </si>
  <si>
    <t>Huỳnh Thị Bích</t>
  </si>
  <si>
    <t>Liễu</t>
  </si>
  <si>
    <t>'04/12/2002</t>
  </si>
  <si>
    <t>Lương Thị</t>
  </si>
  <si>
    <t>'04/05/2000</t>
  </si>
  <si>
    <t>Hồ Thị Thúy</t>
  </si>
  <si>
    <t>'23/10/2002</t>
  </si>
  <si>
    <t>Nguyễn Thị Thùy</t>
  </si>
  <si>
    <t>'21/07/2002</t>
  </si>
  <si>
    <t>Nguyễn Kim</t>
  </si>
  <si>
    <t>15/05/1996</t>
  </si>
  <si>
    <t>Khương Thị Hồng</t>
  </si>
  <si>
    <t>'09/02/2001</t>
  </si>
  <si>
    <t>Vũ Phúc Phương</t>
  </si>
  <si>
    <t>'26/11/2002</t>
  </si>
  <si>
    <t>Lưu Thị Tú</t>
  </si>
  <si>
    <t>'07/01/2002</t>
  </si>
  <si>
    <t>Hồ Nguyễn Mỹ</t>
  </si>
  <si>
    <t>Nhật</t>
  </si>
  <si>
    <t>'12/01/1997</t>
  </si>
  <si>
    <t>Lê Yển</t>
  </si>
  <si>
    <t>'30/04/2002</t>
  </si>
  <si>
    <t>Lương Thị Huyền</t>
  </si>
  <si>
    <t>Nguyễn Ngọc Thanh</t>
  </si>
  <si>
    <t>'23/07/2002</t>
  </si>
  <si>
    <t>Phấn</t>
  </si>
  <si>
    <t>Nguyễn Thị Thục</t>
  </si>
  <si>
    <t>'05/08/2002</t>
  </si>
  <si>
    <t>Son</t>
  </si>
  <si>
    <t>'25/11/2002</t>
  </si>
  <si>
    <t>Nguyễn Thị Phương</t>
  </si>
  <si>
    <t>'15/05/2002</t>
  </si>
  <si>
    <t>Đinh Hoàng Minh</t>
  </si>
  <si>
    <t>'23/08/2002</t>
  </si>
  <si>
    <t>Nguyễn Lê Hoài</t>
  </si>
  <si>
    <t>'14/08/2002</t>
  </si>
  <si>
    <t>Phạm Phương</t>
  </si>
  <si>
    <t>'19/02/2002</t>
  </si>
  <si>
    <t>Trần Thị Thanh</t>
  </si>
  <si>
    <t>'22/07/2000</t>
  </si>
  <si>
    <t>Nguyễn Thị Thủy</t>
  </si>
  <si>
    <t>Tiên</t>
  </si>
  <si>
    <t>'26/01/2002</t>
  </si>
  <si>
    <t>Nông Thị Thùy</t>
  </si>
  <si>
    <t>'24/10/2002</t>
  </si>
  <si>
    <t>Võ Thị Cẩm</t>
  </si>
  <si>
    <t>'10/10/2002</t>
  </si>
  <si>
    <t>Phạm Thị Thanh</t>
  </si>
  <si>
    <t>'12/04/2001</t>
  </si>
  <si>
    <t>Lê Thị Quỳnh</t>
  </si>
  <si>
    <t>'17/11/2001</t>
  </si>
  <si>
    <t>Trần Thị Vân</t>
  </si>
  <si>
    <t>Bùi Thị</t>
  </si>
  <si>
    <t>'08/02/2001</t>
  </si>
  <si>
    <t>Nguyễn Thị Huyền</t>
  </si>
  <si>
    <t>'29/06/2002</t>
  </si>
  <si>
    <t>Võ Thị Thanh</t>
  </si>
  <si>
    <t>Thị</t>
  </si>
  <si>
    <t>Trường</t>
  </si>
  <si>
    <t>28/08/2002</t>
  </si>
  <si>
    <t>Lê Thị Cẩm</t>
  </si>
  <si>
    <t>Tú</t>
  </si>
  <si>
    <t>'20/10/2002</t>
  </si>
  <si>
    <t>Hồ Bích</t>
  </si>
  <si>
    <t>Lương Phi</t>
  </si>
  <si>
    <t>'20/12/2001</t>
  </si>
  <si>
    <t>'26/03/2002</t>
  </si>
  <si>
    <t>'25/10/2002</t>
  </si>
  <si>
    <t>Nguyễn Thị Tường</t>
  </si>
  <si>
    <t>Nguyễn Thị Thiên</t>
  </si>
  <si>
    <t>ánh</t>
  </si>
  <si>
    <t>M25E</t>
  </si>
  <si>
    <t>20/05/1999</t>
  </si>
  <si>
    <t>Chamalea Thị</t>
  </si>
  <si>
    <t>16/07/2002</t>
  </si>
  <si>
    <t>Nguyễn Ngọc Minh</t>
  </si>
  <si>
    <t>'03/02/2000</t>
  </si>
  <si>
    <t>Hán Thị Kim</t>
  </si>
  <si>
    <t>'15/04/2002</t>
  </si>
  <si>
    <t>'17/04/1994</t>
  </si>
  <si>
    <t>Phú Thị Phương</t>
  </si>
  <si>
    <t>Du</t>
  </si>
  <si>
    <t>Bùi Thị Khánh</t>
  </si>
  <si>
    <t>18/01/2000</t>
  </si>
  <si>
    <t>Văn Thị Hạ</t>
  </si>
  <si>
    <t>'29/04/2002</t>
  </si>
  <si>
    <t>Đặng Trần Kim</t>
  </si>
  <si>
    <t>'14/11/2002</t>
  </si>
  <si>
    <t>Ksor</t>
  </si>
  <si>
    <t>H'vong</t>
  </si>
  <si>
    <t>'05/07/2001</t>
  </si>
  <si>
    <t>Trần Thị Mỹ</t>
  </si>
  <si>
    <t>'05/10/2002</t>
  </si>
  <si>
    <t>Trần Thị</t>
  </si>
  <si>
    <t>Nguyễn Trà</t>
  </si>
  <si>
    <t>Lê Phụng</t>
  </si>
  <si>
    <t>'11/11/2002</t>
  </si>
  <si>
    <t>Phạm Biện Hồng</t>
  </si>
  <si>
    <t>'18/12/2002</t>
  </si>
  <si>
    <t>Phạm Thị Mỹ</t>
  </si>
  <si>
    <t>08/09/2001</t>
  </si>
  <si>
    <t>Quảng Thị Xuân</t>
  </si>
  <si>
    <t>'22/12/2002</t>
  </si>
  <si>
    <t>Đổng Thị Kim</t>
  </si>
  <si>
    <t>Nhiên</t>
  </si>
  <si>
    <t>'01/10/2002</t>
  </si>
  <si>
    <t>'14/10/2002</t>
  </si>
  <si>
    <t>Ny</t>
  </si>
  <si>
    <t>11/03/2002</t>
  </si>
  <si>
    <t>21/09/2001</t>
  </si>
  <si>
    <t>Phanh</t>
  </si>
  <si>
    <t>Quy</t>
  </si>
  <si>
    <t>'24/05/2002</t>
  </si>
  <si>
    <t>Lê Trần Khánh</t>
  </si>
  <si>
    <t>'12/12/2002</t>
  </si>
  <si>
    <t>Nguyễn Như</t>
  </si>
  <si>
    <t>'02/06/2002</t>
  </si>
  <si>
    <t>'17/08/2002</t>
  </si>
  <si>
    <t>Nguyễn Thị Xuân</t>
  </si>
  <si>
    <t>'20/03/2001</t>
  </si>
  <si>
    <t>Nguyễn Kiều Mỹ</t>
  </si>
  <si>
    <t>'09/11/2002</t>
  </si>
  <si>
    <t>'22/07/1997</t>
  </si>
  <si>
    <t>'14/09/2001</t>
  </si>
  <si>
    <t>Trương Thị</t>
  </si>
  <si>
    <t>'28/09/2002</t>
  </si>
  <si>
    <t>'08/06/2002</t>
  </si>
  <si>
    <t>Đinh Thị Anh</t>
  </si>
  <si>
    <t>'17/09/2002</t>
  </si>
  <si>
    <t xml:space="preserve">Trương Thị Mộng </t>
  </si>
  <si>
    <t>Trương Thị Hồng</t>
  </si>
  <si>
    <t>Thuỷ</t>
  </si>
  <si>
    <t>'06/02/2002</t>
  </si>
  <si>
    <t>'10/06/2002</t>
  </si>
  <si>
    <t>Bùi Ngọc</t>
  </si>
  <si>
    <t xml:space="preserve">Trần Thị Huyền </t>
  </si>
  <si>
    <t>01/05/2000</t>
  </si>
  <si>
    <t>Bùi Thị Ngọc</t>
  </si>
  <si>
    <t>'01/11/2002</t>
  </si>
  <si>
    <t>Trần Nguyễn Xuân</t>
  </si>
  <si>
    <t>'27/08/2002</t>
  </si>
  <si>
    <t>Huỳnh Thảo</t>
  </si>
  <si>
    <t>Nguyễn Huỳnh Như</t>
  </si>
  <si>
    <t>'27/10/2002</t>
  </si>
  <si>
    <t>Trần Thị Như</t>
  </si>
  <si>
    <t>An</t>
  </si>
  <si>
    <t>M25G</t>
  </si>
  <si>
    <t>'13/04/1999</t>
  </si>
  <si>
    <t>Ân</t>
  </si>
  <si>
    <t>Đoan</t>
  </si>
  <si>
    <t>'19/11/2002</t>
  </si>
  <si>
    <t>'21/11/2002</t>
  </si>
  <si>
    <t>Nguyễn ý</t>
  </si>
  <si>
    <t>17/10/2002</t>
  </si>
  <si>
    <t>'18/09/2001</t>
  </si>
  <si>
    <t>Quảng Ngọc Bảo</t>
  </si>
  <si>
    <t>'24/01/2002</t>
  </si>
  <si>
    <t>Lê Hương</t>
  </si>
  <si>
    <t>'10/09/2002</t>
  </si>
  <si>
    <t>Chamalea' Thị Kim</t>
  </si>
  <si>
    <t>Võ Như</t>
  </si>
  <si>
    <t>'07/04/2002</t>
  </si>
  <si>
    <t>Nguyễn Hoa</t>
  </si>
  <si>
    <t>'05/10/1997</t>
  </si>
  <si>
    <t>'20/08/2001</t>
  </si>
  <si>
    <t>Đoàn Thị</t>
  </si>
  <si>
    <t>Mai Thị</t>
  </si>
  <si>
    <t>'02/09/2002</t>
  </si>
  <si>
    <t>Nguyễn Hồng</t>
  </si>
  <si>
    <t>'30/08/2002</t>
  </si>
  <si>
    <t>Sa Thị</t>
  </si>
  <si>
    <t>Lịch</t>
  </si>
  <si>
    <t>'24/02/2002</t>
  </si>
  <si>
    <t>Lê Thị Nhật</t>
  </si>
  <si>
    <t>'26/04/2002</t>
  </si>
  <si>
    <t xml:space="preserve">Adrơng  H' </t>
  </si>
  <si>
    <t>Lora</t>
  </si>
  <si>
    <t>15/6/2002</t>
  </si>
  <si>
    <t>Trương Hằng</t>
  </si>
  <si>
    <t>'04/09/2002</t>
  </si>
  <si>
    <t>Hoàng Thị</t>
  </si>
  <si>
    <t>Nguyễn Thị Yến</t>
  </si>
  <si>
    <t>Trần Thị Lan</t>
  </si>
  <si>
    <t>'06/07/2002</t>
  </si>
  <si>
    <t>'08/10/2002</t>
  </si>
  <si>
    <t>Nguyễn Hoàng Huỳnh</t>
  </si>
  <si>
    <t>Nỡ</t>
  </si>
  <si>
    <t>Trương Thị Mỹ</t>
  </si>
  <si>
    <t>'10/05/2001</t>
  </si>
  <si>
    <t>Phước</t>
  </si>
  <si>
    <t>'08/04/2001</t>
  </si>
  <si>
    <t>Huỳnh Nguyễn Mai</t>
  </si>
  <si>
    <t>'17/06/2002</t>
  </si>
  <si>
    <t>'04/10/2002</t>
  </si>
  <si>
    <t xml:space="preserve">Lê Thục </t>
  </si>
  <si>
    <t>30/06/2002</t>
  </si>
  <si>
    <t>Đỗ Thị</t>
  </si>
  <si>
    <t>01/06/2002</t>
  </si>
  <si>
    <t>Nguyễn Ngọc Như</t>
  </si>
  <si>
    <t>08/07/2000</t>
  </si>
  <si>
    <t>Nguyễn Hồng Phương</t>
  </si>
  <si>
    <t>03/03/2002</t>
  </si>
  <si>
    <t>02/04/2002</t>
  </si>
  <si>
    <t>Thơm</t>
  </si>
  <si>
    <t>Nguyễn Anh</t>
  </si>
  <si>
    <t>'17/11/2002</t>
  </si>
  <si>
    <t>08/08/2002</t>
  </si>
  <si>
    <t>Nguyễn Lương Cẩm</t>
  </si>
  <si>
    <t>Phan Thạch Bảo</t>
  </si>
  <si>
    <t>Thy</t>
  </si>
  <si>
    <t>Ngô Ngọc</t>
  </si>
  <si>
    <t>'30/11/2002</t>
  </si>
  <si>
    <t>Lê Thị Tường</t>
  </si>
  <si>
    <t>'09/01/2002</t>
  </si>
  <si>
    <t>Trần Cảnh</t>
  </si>
  <si>
    <t>Vin</t>
  </si>
  <si>
    <t>'07/10/2001</t>
  </si>
  <si>
    <t>Huỳnh Ngọc</t>
  </si>
  <si>
    <t>'12/03/1998</t>
  </si>
  <si>
    <t>17/05/2002</t>
  </si>
  <si>
    <t>Theo học</t>
  </si>
  <si>
    <t>từ cấp độ</t>
  </si>
  <si>
    <t>đầu vào</t>
  </si>
  <si>
    <t>Bậc tương 
đương theo học</t>
  </si>
  <si>
    <t xml:space="preserve">Ngày </t>
  </si>
  <si>
    <t>sinh</t>
  </si>
  <si>
    <t>STT lớp</t>
  </si>
  <si>
    <t>Điểm KT</t>
  </si>
  <si>
    <t>Không thi</t>
  </si>
  <si>
    <t>Học từ A1.1</t>
  </si>
  <si>
    <t>Học từ A2.1</t>
  </si>
  <si>
    <t>Học từ A2.2</t>
  </si>
  <si>
    <t>Học từ A1.2</t>
  </si>
  <si>
    <t>KẾT QUẢ KIỂM TRA TIẾNG ANH ĐẦU VÀO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</si>
</sst>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/d/yyyy"/>
    <numFmt numFmtId="181" formatCode="[$-42A]dd\ mmmm\ yyyy"/>
    <numFmt numFmtId="182" formatCode="[$-42A]h:mm:ss\ AM/PM"/>
    <numFmt numFmtId="183" formatCode="###\ ###\ ###"/>
    <numFmt numFmtId="184" formatCode="0.0"/>
    <numFmt numFmtId="185" formatCode="_(* #,##0.0_);_(* \(#,##0.0\);_(* &quot;-&quot;??_);_(@_)"/>
    <numFmt numFmtId="186" formatCode="[$-409]dddd\,\ mmmm\ dd\,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sz val="10.5"/>
      <name val="Tahoma"/>
      <family val="2"/>
    </font>
    <font>
      <u val="single"/>
      <sz val="9"/>
      <name val="Tahoma"/>
      <family val="2"/>
    </font>
    <font>
      <b/>
      <sz val="8.5"/>
      <name val="Tahoma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locked="0"/>
    </xf>
    <xf numFmtId="14" fontId="22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14" fontId="29" fillId="0" borderId="0" xfId="0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 locked="0"/>
    </xf>
    <xf numFmtId="0" fontId="30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center" vertical="center"/>
      <protection/>
    </xf>
    <xf numFmtId="14" fontId="30" fillId="0" borderId="13" xfId="0" applyNumberFormat="1" applyFont="1" applyBorder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 locked="0"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/>
      <protection locked="0"/>
    </xf>
    <xf numFmtId="14" fontId="32" fillId="0" borderId="0" xfId="0" applyNumberFormat="1" applyFont="1" applyAlignment="1" applyProtection="1">
      <alignment/>
      <protection locked="0"/>
    </xf>
    <xf numFmtId="0" fontId="31" fillId="0" borderId="0" xfId="0" applyFont="1" applyAlignment="1" applyProtection="1">
      <alignment vertical="center"/>
      <protection locked="0"/>
    </xf>
    <xf numFmtId="183" fontId="26" fillId="0" borderId="10" xfId="0" applyNumberFormat="1" applyFont="1" applyBorder="1" applyAlignment="1" applyProtection="1">
      <alignment horizontal="center" vertical="center"/>
      <protection/>
    </xf>
    <xf numFmtId="0" fontId="27" fillId="0" borderId="0" xfId="0" applyFont="1" applyFill="1" applyAlignment="1">
      <alignment vertical="center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8" xfId="55" applyFont="1" applyFill="1" applyBorder="1" applyAlignment="1">
      <alignment horizontal="center" vertical="center"/>
      <protection/>
    </xf>
    <xf numFmtId="0" fontId="19" fillId="0" borderId="18" xfId="55" applyFont="1" applyFill="1" applyBorder="1" applyAlignment="1">
      <alignment horizontal="center" vertical="center"/>
      <protection/>
    </xf>
    <xf numFmtId="0" fontId="19" fillId="0" borderId="17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 quotePrefix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 quotePrefix="1">
      <alignment horizontal="center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 horizontal="center" vertical="center"/>
    </xf>
    <xf numFmtId="0" fontId="19" fillId="0" borderId="20" xfId="55" applyFont="1" applyFill="1" applyBorder="1" applyAlignment="1">
      <alignment horizontal="center" vertical="center"/>
      <protection/>
    </xf>
    <xf numFmtId="14" fontId="33" fillId="0" borderId="10" xfId="0" applyNumberFormat="1" applyFont="1" applyFill="1" applyBorder="1" applyAlignment="1" quotePrefix="1">
      <alignment horizontal="center" vertical="center"/>
    </xf>
    <xf numFmtId="0" fontId="33" fillId="0" borderId="17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left" vertical="center"/>
    </xf>
    <xf numFmtId="183" fontId="26" fillId="24" borderId="10" xfId="0" applyNumberFormat="1" applyFont="1" applyFill="1" applyBorder="1" applyAlignment="1" applyProtection="1">
      <alignment horizontal="center" vertical="center"/>
      <protection/>
    </xf>
    <xf numFmtId="183" fontId="26" fillId="25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83" fontId="4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Continuous" vertical="center"/>
    </xf>
    <xf numFmtId="0" fontId="3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>
      <alignment horizontal="center" vertical="center"/>
    </xf>
    <xf numFmtId="184" fontId="30" fillId="0" borderId="10" xfId="0" applyNumberFormat="1" applyFont="1" applyFill="1" applyBorder="1" applyAlignment="1">
      <alignment horizontal="center" vertical="center"/>
    </xf>
    <xf numFmtId="184" fontId="30" fillId="25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4" fontId="26" fillId="0" borderId="10" xfId="0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84" fontId="26" fillId="0" borderId="21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84" fontId="26" fillId="25" borderId="21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 quotePrefix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 quotePrefix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26" fillId="0" borderId="10" xfId="0" applyFont="1" applyFill="1" applyBorder="1" applyAlignment="1" quotePrefix="1">
      <alignment horizontal="center" vertical="center" wrapText="1"/>
    </xf>
    <xf numFmtId="0" fontId="26" fillId="0" borderId="10" xfId="0" applyFont="1" applyFill="1" applyBorder="1" applyAlignment="1" quotePrefix="1">
      <alignment vertical="center"/>
    </xf>
    <xf numFmtId="14" fontId="26" fillId="0" borderId="10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center" vertical="center"/>
    </xf>
    <xf numFmtId="0" fontId="38" fillId="26" borderId="14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/>
    </xf>
    <xf numFmtId="0" fontId="18" fillId="26" borderId="21" xfId="0" applyFont="1" applyFill="1" applyBorder="1" applyAlignment="1">
      <alignment horizontal="center" vertical="center"/>
    </xf>
    <xf numFmtId="14" fontId="38" fillId="26" borderId="13" xfId="0" applyNumberFormat="1" applyFont="1" applyFill="1" applyBorder="1" applyAlignment="1">
      <alignment horizontal="center" vertical="center"/>
    </xf>
    <xf numFmtId="14" fontId="38" fillId="26" borderId="14" xfId="0" applyNumberFormat="1" applyFont="1" applyFill="1" applyBorder="1" applyAlignment="1">
      <alignment horizontal="center" vertical="center"/>
    </xf>
    <xf numFmtId="0" fontId="38" fillId="26" borderId="22" xfId="0" applyFont="1" applyFill="1" applyBorder="1" applyAlignment="1">
      <alignment horizontal="center" vertical="center"/>
    </xf>
    <xf numFmtId="0" fontId="38" fillId="26" borderId="21" xfId="0" applyFont="1" applyFill="1" applyBorder="1" applyAlignment="1">
      <alignment horizontal="center" vertical="center"/>
    </xf>
    <xf numFmtId="0" fontId="26" fillId="26" borderId="14" xfId="0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6" fillId="26" borderId="13" xfId="0" applyFont="1" applyFill="1" applyBorder="1" applyAlignment="1">
      <alignment horizontal="center" vertical="center" textRotation="180"/>
    </xf>
    <xf numFmtId="0" fontId="36" fillId="26" borderId="14" xfId="0" applyFont="1" applyFill="1" applyBorder="1" applyAlignment="1">
      <alignment horizontal="center"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1" name="Straight Connector 1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1" name="Straight Connector 1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1" name="Straight Connector 1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1" name="Straight Connector 1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1" name="Straight Connector 1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1" name="Straight Connector 1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142875</xdr:rowOff>
    </xdr:from>
    <xdr:to>
      <xdr:col>2</xdr:col>
      <xdr:colOff>400050</xdr:colOff>
      <xdr:row>2</xdr:row>
      <xdr:rowOff>142875</xdr:rowOff>
    </xdr:to>
    <xdr:sp>
      <xdr:nvSpPr>
        <xdr:cNvPr id="2" name="Straight Connector 2"/>
        <xdr:cNvSpPr>
          <a:spLocks/>
        </xdr:cNvSpPr>
      </xdr:nvSpPr>
      <xdr:spPr>
        <a:xfrm flipV="1">
          <a:off x="609600" y="4286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28575</xdr:rowOff>
    </xdr:from>
    <xdr:to>
      <xdr:col>4</xdr:col>
      <xdr:colOff>647700</xdr:colOff>
      <xdr:row>1</xdr:row>
      <xdr:rowOff>28575</xdr:rowOff>
    </xdr:to>
    <xdr:sp>
      <xdr:nvSpPr>
        <xdr:cNvPr id="1" name="Straight Connector 1"/>
        <xdr:cNvSpPr>
          <a:spLocks/>
        </xdr:cNvSpPr>
      </xdr:nvSpPr>
      <xdr:spPr>
        <a:xfrm flipV="1">
          <a:off x="1076325" y="2476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3"/>
  <sheetViews>
    <sheetView zoomScalePageLayoutView="0" workbookViewId="0" topLeftCell="A31">
      <selection activeCell="H51" sqref="H51"/>
    </sheetView>
  </sheetViews>
  <sheetFormatPr defaultColWidth="9.140625" defaultRowHeight="12.75"/>
  <cols>
    <col min="1" max="1" width="5.140625" style="14" customWidth="1"/>
    <col min="2" max="2" width="11.7109375" style="14" customWidth="1"/>
    <col min="3" max="3" width="21.421875" style="14" customWidth="1"/>
    <col min="4" max="4" width="9.00390625" style="14" customWidth="1"/>
    <col min="5" max="5" width="6.00390625" style="23" customWidth="1"/>
    <col min="6" max="6" width="11.7109375" style="24" customWidth="1"/>
    <col min="7" max="7" width="7.140625" style="23" customWidth="1"/>
    <col min="8" max="8" width="10.140625" style="24" customWidth="1"/>
    <col min="9" max="9" width="17.00390625" style="14" customWidth="1"/>
    <col min="10" max="16384" width="9.140625" style="14" customWidth="1"/>
  </cols>
  <sheetData>
    <row r="1" spans="1:8" s="3" customFormat="1" ht="11.25" customHeight="1">
      <c r="A1" s="102" t="s">
        <v>464</v>
      </c>
      <c r="B1" s="102"/>
      <c r="C1" s="102"/>
      <c r="D1" s="1"/>
      <c r="E1" s="1"/>
      <c r="F1" s="2"/>
      <c r="G1" s="1"/>
      <c r="H1" s="2"/>
    </row>
    <row r="2" spans="1:8" s="3" customFormat="1" ht="11.25" customHeight="1">
      <c r="A2" s="102" t="s">
        <v>465</v>
      </c>
      <c r="B2" s="102"/>
      <c r="C2" s="102"/>
      <c r="D2" s="1"/>
      <c r="E2" s="1"/>
      <c r="F2" s="2"/>
      <c r="G2" s="1"/>
      <c r="H2" s="2"/>
    </row>
    <row r="3" spans="1:9" s="3" customFormat="1" ht="11.25" customHeight="1">
      <c r="A3" s="103" t="s">
        <v>466</v>
      </c>
      <c r="B3" s="103"/>
      <c r="C3" s="103"/>
      <c r="D3" s="4"/>
      <c r="E3" s="4"/>
      <c r="F3" s="5"/>
      <c r="G3" s="4"/>
      <c r="H3" s="5"/>
      <c r="I3" s="6"/>
    </row>
    <row r="4" spans="1:9" s="7" customFormat="1" ht="19.5" customHeight="1">
      <c r="A4" s="104" t="s">
        <v>471</v>
      </c>
      <c r="B4" s="104"/>
      <c r="C4" s="104"/>
      <c r="D4" s="104"/>
      <c r="E4" s="104"/>
      <c r="F4" s="104"/>
      <c r="G4" s="104"/>
      <c r="H4" s="104"/>
      <c r="I4" s="104"/>
    </row>
    <row r="5" spans="1:9" s="7" customFormat="1" ht="18" customHeight="1">
      <c r="A5" s="104" t="s">
        <v>467</v>
      </c>
      <c r="B5" s="104"/>
      <c r="C5" s="104"/>
      <c r="D5" s="104"/>
      <c r="E5" s="104"/>
      <c r="F5" s="104"/>
      <c r="G5" s="104"/>
      <c r="H5" s="104"/>
      <c r="I5" s="104"/>
    </row>
    <row r="6" spans="1:9" ht="6.75" customHeight="1">
      <c r="A6" s="9"/>
      <c r="B6" s="9"/>
      <c r="C6" s="10"/>
      <c r="D6" s="11"/>
      <c r="E6" s="12"/>
      <c r="F6" s="13"/>
      <c r="G6" s="12"/>
      <c r="H6" s="13"/>
      <c r="I6" s="11"/>
    </row>
    <row r="7" spans="1:9" s="20" customFormat="1" ht="24.75" customHeight="1">
      <c r="A7" s="15" t="s">
        <v>0</v>
      </c>
      <c r="B7" s="15" t="s">
        <v>468</v>
      </c>
      <c r="C7" s="16" t="s">
        <v>1</v>
      </c>
      <c r="D7" s="17" t="s">
        <v>2</v>
      </c>
      <c r="E7" s="18" t="s">
        <v>469</v>
      </c>
      <c r="F7" s="18" t="s">
        <v>3</v>
      </c>
      <c r="G7" s="19" t="s">
        <v>470</v>
      </c>
      <c r="H7" s="18" t="s">
        <v>472</v>
      </c>
      <c r="I7" s="19" t="s">
        <v>473</v>
      </c>
    </row>
    <row r="8" spans="1:9" s="8" customFormat="1" ht="14.25" customHeight="1">
      <c r="A8" s="21">
        <v>1</v>
      </c>
      <c r="B8" s="28">
        <v>1972010003</v>
      </c>
      <c r="C8" s="36" t="s">
        <v>4</v>
      </c>
      <c r="D8" s="37" t="s">
        <v>5</v>
      </c>
      <c r="E8" s="38" t="s">
        <v>6</v>
      </c>
      <c r="F8" s="40" t="s">
        <v>76</v>
      </c>
      <c r="G8" s="39" t="s">
        <v>100</v>
      </c>
      <c r="H8" s="26">
        <v>30000</v>
      </c>
      <c r="I8" s="26" t="str">
        <f aca="true" t="shared" si="0" ref="I8:I49">IF(H8=30000,"Có","Không đăng ký")</f>
        <v>Có</v>
      </c>
    </row>
    <row r="9" spans="1:9" s="8" customFormat="1" ht="14.25" customHeight="1">
      <c r="A9" s="21">
        <v>3</v>
      </c>
      <c r="B9" s="29">
        <v>1972010021</v>
      </c>
      <c r="C9" s="36" t="s">
        <v>11</v>
      </c>
      <c r="D9" s="37" t="s">
        <v>12</v>
      </c>
      <c r="E9" s="38" t="s">
        <v>6</v>
      </c>
      <c r="F9" s="40">
        <v>37026</v>
      </c>
      <c r="G9" s="39" t="s">
        <v>100</v>
      </c>
      <c r="H9" s="26">
        <v>30000</v>
      </c>
      <c r="I9" s="26" t="str">
        <f t="shared" si="0"/>
        <v>Có</v>
      </c>
    </row>
    <row r="10" spans="1:9" s="8" customFormat="1" ht="14.25" customHeight="1">
      <c r="A10" s="21">
        <v>5</v>
      </c>
      <c r="B10" s="29">
        <v>1972010033</v>
      </c>
      <c r="C10" s="36" t="s">
        <v>13</v>
      </c>
      <c r="D10" s="37" t="s">
        <v>14</v>
      </c>
      <c r="E10" s="38" t="s">
        <v>6</v>
      </c>
      <c r="F10" s="40" t="s">
        <v>78</v>
      </c>
      <c r="G10" s="39" t="s">
        <v>100</v>
      </c>
      <c r="H10" s="26">
        <v>30000</v>
      </c>
      <c r="I10" s="26" t="str">
        <f t="shared" si="0"/>
        <v>Có</v>
      </c>
    </row>
    <row r="11" spans="1:9" s="8" customFormat="1" ht="14.25" customHeight="1">
      <c r="A11" s="21">
        <v>6</v>
      </c>
      <c r="B11" s="29">
        <v>1972010042</v>
      </c>
      <c r="C11" s="36" t="s">
        <v>15</v>
      </c>
      <c r="D11" s="37" t="s">
        <v>16</v>
      </c>
      <c r="E11" s="38" t="s">
        <v>6</v>
      </c>
      <c r="F11" s="40" t="s">
        <v>79</v>
      </c>
      <c r="G11" s="39" t="s">
        <v>100</v>
      </c>
      <c r="H11" s="26">
        <v>30000</v>
      </c>
      <c r="I11" s="26" t="str">
        <f t="shared" si="0"/>
        <v>Có</v>
      </c>
    </row>
    <row r="12" spans="1:9" s="8" customFormat="1" ht="14.25" customHeight="1">
      <c r="A12" s="21">
        <v>7</v>
      </c>
      <c r="B12" s="29">
        <v>1972010043</v>
      </c>
      <c r="C12" s="36" t="s">
        <v>17</v>
      </c>
      <c r="D12" s="37" t="s">
        <v>18</v>
      </c>
      <c r="E12" s="38" t="s">
        <v>6</v>
      </c>
      <c r="F12" s="40">
        <v>37030</v>
      </c>
      <c r="G12" s="39" t="s">
        <v>100</v>
      </c>
      <c r="H12" s="26">
        <v>30000</v>
      </c>
      <c r="I12" s="26" t="str">
        <f t="shared" si="0"/>
        <v>Có</v>
      </c>
    </row>
    <row r="13" spans="1:9" s="8" customFormat="1" ht="14.25" customHeight="1">
      <c r="A13" s="21">
        <v>10</v>
      </c>
      <c r="B13" s="29">
        <v>1972010067</v>
      </c>
      <c r="C13" s="36" t="s">
        <v>22</v>
      </c>
      <c r="D13" s="37" t="s">
        <v>23</v>
      </c>
      <c r="E13" s="38" t="s">
        <v>6</v>
      </c>
      <c r="F13" s="40" t="s">
        <v>81</v>
      </c>
      <c r="G13" s="39" t="s">
        <v>100</v>
      </c>
      <c r="H13" s="26">
        <v>30000</v>
      </c>
      <c r="I13" s="26" t="str">
        <f t="shared" si="0"/>
        <v>Có</v>
      </c>
    </row>
    <row r="14" spans="1:9" s="8" customFormat="1" ht="14.25" customHeight="1">
      <c r="A14" s="21">
        <v>12</v>
      </c>
      <c r="B14" s="29">
        <v>1972010086</v>
      </c>
      <c r="C14" s="36" t="s">
        <v>26</v>
      </c>
      <c r="D14" s="37" t="s">
        <v>27</v>
      </c>
      <c r="E14" s="38" t="s">
        <v>6</v>
      </c>
      <c r="F14" s="40" t="s">
        <v>82</v>
      </c>
      <c r="G14" s="39" t="s">
        <v>100</v>
      </c>
      <c r="H14" s="26">
        <v>30000</v>
      </c>
      <c r="I14" s="26" t="str">
        <f t="shared" si="0"/>
        <v>Có</v>
      </c>
    </row>
    <row r="15" spans="1:9" s="8" customFormat="1" ht="14.25" customHeight="1">
      <c r="A15" s="21">
        <v>13</v>
      </c>
      <c r="B15" s="29">
        <v>1972010094</v>
      </c>
      <c r="C15" s="36" t="s">
        <v>28</v>
      </c>
      <c r="D15" s="37" t="s">
        <v>29</v>
      </c>
      <c r="E15" s="38" t="s">
        <v>6</v>
      </c>
      <c r="F15" s="40">
        <v>37016</v>
      </c>
      <c r="G15" s="39" t="s">
        <v>100</v>
      </c>
      <c r="H15" s="26">
        <v>30000</v>
      </c>
      <c r="I15" s="26" t="str">
        <f t="shared" si="0"/>
        <v>Có</v>
      </c>
    </row>
    <row r="16" spans="1:9" s="8" customFormat="1" ht="14.25" customHeight="1">
      <c r="A16" s="21">
        <v>14</v>
      </c>
      <c r="B16" s="29">
        <v>1972010099</v>
      </c>
      <c r="C16" s="36" t="s">
        <v>30</v>
      </c>
      <c r="D16" s="37" t="s">
        <v>31</v>
      </c>
      <c r="E16" s="38" t="s">
        <v>6</v>
      </c>
      <c r="F16" s="40" t="s">
        <v>83</v>
      </c>
      <c r="G16" s="39" t="s">
        <v>100</v>
      </c>
      <c r="H16" s="26">
        <v>30000</v>
      </c>
      <c r="I16" s="26" t="str">
        <f t="shared" si="0"/>
        <v>Có</v>
      </c>
    </row>
    <row r="17" spans="1:9" s="8" customFormat="1" ht="14.25" customHeight="1">
      <c r="A17" s="21">
        <v>15</v>
      </c>
      <c r="B17" s="29">
        <v>1972010315</v>
      </c>
      <c r="C17" s="36" t="s">
        <v>32</v>
      </c>
      <c r="D17" s="37" t="s">
        <v>33</v>
      </c>
      <c r="E17" s="38" t="s">
        <v>6</v>
      </c>
      <c r="F17" s="40" t="s">
        <v>84</v>
      </c>
      <c r="G17" s="39" t="s">
        <v>100</v>
      </c>
      <c r="H17" s="26">
        <v>30000</v>
      </c>
      <c r="I17" s="26" t="str">
        <f t="shared" si="0"/>
        <v>Có</v>
      </c>
    </row>
    <row r="18" spans="1:9" s="8" customFormat="1" ht="14.25" customHeight="1">
      <c r="A18" s="21">
        <v>16</v>
      </c>
      <c r="B18" s="29">
        <v>1972010101</v>
      </c>
      <c r="C18" s="36" t="s">
        <v>34</v>
      </c>
      <c r="D18" s="37" t="s">
        <v>35</v>
      </c>
      <c r="E18" s="38" t="s">
        <v>6</v>
      </c>
      <c r="F18" s="40" t="s">
        <v>85</v>
      </c>
      <c r="G18" s="39" t="s">
        <v>100</v>
      </c>
      <c r="H18" s="26">
        <v>30000</v>
      </c>
      <c r="I18" s="26" t="str">
        <f t="shared" si="0"/>
        <v>Có</v>
      </c>
    </row>
    <row r="19" spans="1:9" s="8" customFormat="1" ht="14.25" customHeight="1">
      <c r="A19" s="21">
        <v>17</v>
      </c>
      <c r="B19" s="29">
        <v>1972010106</v>
      </c>
      <c r="C19" s="36" t="s">
        <v>7</v>
      </c>
      <c r="D19" s="37" t="s">
        <v>35</v>
      </c>
      <c r="E19" s="38" t="s">
        <v>6</v>
      </c>
      <c r="F19" s="40" t="s">
        <v>86</v>
      </c>
      <c r="G19" s="39" t="s">
        <v>100</v>
      </c>
      <c r="H19" s="26">
        <v>30000</v>
      </c>
      <c r="I19" s="26" t="str">
        <f t="shared" si="0"/>
        <v>Có</v>
      </c>
    </row>
    <row r="20" spans="1:9" s="22" customFormat="1" ht="14.25" customHeight="1">
      <c r="A20" s="21">
        <v>18</v>
      </c>
      <c r="B20" s="29">
        <v>1972010110</v>
      </c>
      <c r="C20" s="36" t="s">
        <v>36</v>
      </c>
      <c r="D20" s="37" t="s">
        <v>37</v>
      </c>
      <c r="E20" s="38" t="s">
        <v>6</v>
      </c>
      <c r="F20" s="40" t="s">
        <v>87</v>
      </c>
      <c r="G20" s="39" t="s">
        <v>100</v>
      </c>
      <c r="H20" s="26">
        <v>30000</v>
      </c>
      <c r="I20" s="26" t="str">
        <f t="shared" si="0"/>
        <v>Có</v>
      </c>
    </row>
    <row r="21" spans="1:9" s="8" customFormat="1" ht="14.25" customHeight="1">
      <c r="A21" s="21">
        <v>19</v>
      </c>
      <c r="B21" s="29">
        <v>1972010114</v>
      </c>
      <c r="C21" s="36" t="s">
        <v>38</v>
      </c>
      <c r="D21" s="37" t="s">
        <v>39</v>
      </c>
      <c r="E21" s="38" t="s">
        <v>6</v>
      </c>
      <c r="F21" s="40">
        <v>37146</v>
      </c>
      <c r="G21" s="39" t="s">
        <v>100</v>
      </c>
      <c r="H21" s="26">
        <v>30000</v>
      </c>
      <c r="I21" s="26" t="str">
        <f t="shared" si="0"/>
        <v>Có</v>
      </c>
    </row>
    <row r="22" spans="1:9" s="8" customFormat="1" ht="14.25" customHeight="1">
      <c r="A22" s="21">
        <v>20</v>
      </c>
      <c r="B22" s="29">
        <v>1972010118</v>
      </c>
      <c r="C22" s="36" t="s">
        <v>40</v>
      </c>
      <c r="D22" s="37" t="s">
        <v>41</v>
      </c>
      <c r="E22" s="38" t="s">
        <v>6</v>
      </c>
      <c r="F22" s="40">
        <v>36951</v>
      </c>
      <c r="G22" s="39" t="s">
        <v>100</v>
      </c>
      <c r="H22" s="26">
        <v>30000</v>
      </c>
      <c r="I22" s="26" t="str">
        <f t="shared" si="0"/>
        <v>Có</v>
      </c>
    </row>
    <row r="23" spans="1:9" s="8" customFormat="1" ht="14.25" customHeight="1">
      <c r="A23" s="21">
        <v>21</v>
      </c>
      <c r="B23" s="29">
        <v>1972010119</v>
      </c>
      <c r="C23" s="36" t="s">
        <v>42</v>
      </c>
      <c r="D23" s="37" t="s">
        <v>43</v>
      </c>
      <c r="E23" s="38" t="s">
        <v>6</v>
      </c>
      <c r="F23" s="40" t="s">
        <v>88</v>
      </c>
      <c r="G23" s="39" t="s">
        <v>100</v>
      </c>
      <c r="H23" s="26">
        <v>30000</v>
      </c>
      <c r="I23" s="26" t="str">
        <f t="shared" si="0"/>
        <v>Có</v>
      </c>
    </row>
    <row r="24" spans="1:9" s="8" customFormat="1" ht="14.25" customHeight="1">
      <c r="A24" s="21">
        <v>22</v>
      </c>
      <c r="B24" s="29">
        <v>1972010122</v>
      </c>
      <c r="C24" s="36" t="s">
        <v>44</v>
      </c>
      <c r="D24" s="37" t="s">
        <v>45</v>
      </c>
      <c r="E24" s="38" t="s">
        <v>6</v>
      </c>
      <c r="F24" s="40">
        <v>37203</v>
      </c>
      <c r="G24" s="39" t="s">
        <v>100</v>
      </c>
      <c r="H24" s="26">
        <v>30000</v>
      </c>
      <c r="I24" s="26" t="str">
        <f t="shared" si="0"/>
        <v>Có</v>
      </c>
    </row>
    <row r="25" spans="1:9" s="8" customFormat="1" ht="14.25" customHeight="1">
      <c r="A25" s="21">
        <v>23</v>
      </c>
      <c r="B25" s="29">
        <v>1972010123</v>
      </c>
      <c r="C25" s="36" t="s">
        <v>46</v>
      </c>
      <c r="D25" s="37" t="s">
        <v>45</v>
      </c>
      <c r="E25" s="38" t="s">
        <v>6</v>
      </c>
      <c r="F25" s="40" t="s">
        <v>89</v>
      </c>
      <c r="G25" s="39" t="s">
        <v>100</v>
      </c>
      <c r="H25" s="26">
        <v>30000</v>
      </c>
      <c r="I25" s="26" t="str">
        <f t="shared" si="0"/>
        <v>Có</v>
      </c>
    </row>
    <row r="26" spans="1:9" s="8" customFormat="1" ht="14.25" customHeight="1">
      <c r="A26" s="21">
        <v>26</v>
      </c>
      <c r="B26" s="29">
        <v>1972010135</v>
      </c>
      <c r="C26" s="36" t="s">
        <v>463</v>
      </c>
      <c r="D26" s="37" t="s">
        <v>50</v>
      </c>
      <c r="E26" s="38" t="s">
        <v>6</v>
      </c>
      <c r="F26" s="40" t="s">
        <v>383</v>
      </c>
      <c r="G26" s="39" t="s">
        <v>100</v>
      </c>
      <c r="H26" s="26">
        <v>30000</v>
      </c>
      <c r="I26" s="26" t="str">
        <f t="shared" si="0"/>
        <v>Có</v>
      </c>
    </row>
    <row r="27" spans="1:9" s="22" customFormat="1" ht="14.25" customHeight="1">
      <c r="A27" s="21">
        <v>28</v>
      </c>
      <c r="B27" s="29">
        <v>1972010140</v>
      </c>
      <c r="C27" s="36" t="s">
        <v>53</v>
      </c>
      <c r="D27" s="37" t="s">
        <v>54</v>
      </c>
      <c r="E27" s="38" t="s">
        <v>6</v>
      </c>
      <c r="F27" s="40">
        <v>37218</v>
      </c>
      <c r="G27" s="39" t="s">
        <v>100</v>
      </c>
      <c r="H27" s="26">
        <v>30000</v>
      </c>
      <c r="I27" s="26" t="str">
        <f t="shared" si="0"/>
        <v>Có</v>
      </c>
    </row>
    <row r="28" spans="1:9" s="8" customFormat="1" ht="14.25" customHeight="1">
      <c r="A28" s="21">
        <v>29</v>
      </c>
      <c r="B28" s="29">
        <v>1972010149</v>
      </c>
      <c r="C28" s="36" t="s">
        <v>55</v>
      </c>
      <c r="D28" s="37" t="s">
        <v>56</v>
      </c>
      <c r="E28" s="38" t="s">
        <v>6</v>
      </c>
      <c r="F28" s="40" t="s">
        <v>91</v>
      </c>
      <c r="G28" s="39" t="s">
        <v>100</v>
      </c>
      <c r="H28" s="26">
        <v>30000</v>
      </c>
      <c r="I28" s="26" t="str">
        <f t="shared" si="0"/>
        <v>Có</v>
      </c>
    </row>
    <row r="29" spans="1:9" s="8" customFormat="1" ht="14.25" customHeight="1">
      <c r="A29" s="21">
        <v>30</v>
      </c>
      <c r="B29" s="29">
        <v>1972010152</v>
      </c>
      <c r="C29" s="36" t="s">
        <v>57</v>
      </c>
      <c r="D29" s="37" t="s">
        <v>56</v>
      </c>
      <c r="E29" s="38" t="s">
        <v>6</v>
      </c>
      <c r="F29" s="40" t="s">
        <v>92</v>
      </c>
      <c r="G29" s="39" t="s">
        <v>100</v>
      </c>
      <c r="H29" s="26">
        <v>30000</v>
      </c>
      <c r="I29" s="26" t="str">
        <f t="shared" si="0"/>
        <v>Có</v>
      </c>
    </row>
    <row r="30" spans="1:9" s="8" customFormat="1" ht="14.25" customHeight="1">
      <c r="A30" s="21">
        <v>31</v>
      </c>
      <c r="B30" s="29">
        <v>1972010167</v>
      </c>
      <c r="C30" s="36" t="s">
        <v>17</v>
      </c>
      <c r="D30" s="37" t="s">
        <v>58</v>
      </c>
      <c r="E30" s="38" t="s">
        <v>6</v>
      </c>
      <c r="F30" s="40" t="s">
        <v>93</v>
      </c>
      <c r="G30" s="39" t="s">
        <v>100</v>
      </c>
      <c r="H30" s="26">
        <v>30000</v>
      </c>
      <c r="I30" s="26" t="str">
        <f t="shared" si="0"/>
        <v>Có</v>
      </c>
    </row>
    <row r="31" spans="1:9" s="8" customFormat="1" ht="14.25" customHeight="1">
      <c r="A31" s="21">
        <v>32</v>
      </c>
      <c r="B31" s="29">
        <v>1972010173</v>
      </c>
      <c r="C31" s="36" t="s">
        <v>59</v>
      </c>
      <c r="D31" s="37" t="s">
        <v>60</v>
      </c>
      <c r="E31" s="38" t="s">
        <v>6</v>
      </c>
      <c r="F31" s="40" t="s">
        <v>94</v>
      </c>
      <c r="G31" s="39" t="s">
        <v>100</v>
      </c>
      <c r="H31" s="26">
        <v>30000</v>
      </c>
      <c r="I31" s="26" t="str">
        <f t="shared" si="0"/>
        <v>Có</v>
      </c>
    </row>
    <row r="32" spans="1:9" s="8" customFormat="1" ht="14.25" customHeight="1">
      <c r="A32" s="21">
        <v>33</v>
      </c>
      <c r="B32" s="29">
        <v>1972010314</v>
      </c>
      <c r="C32" s="36" t="s">
        <v>19</v>
      </c>
      <c r="D32" s="37" t="s">
        <v>69</v>
      </c>
      <c r="E32" s="38" t="s">
        <v>6</v>
      </c>
      <c r="F32" s="40" t="s">
        <v>98</v>
      </c>
      <c r="G32" s="39" t="s">
        <v>100</v>
      </c>
      <c r="H32" s="26">
        <v>30000</v>
      </c>
      <c r="I32" s="26" t="str">
        <f t="shared" si="0"/>
        <v>Có</v>
      </c>
    </row>
    <row r="33" spans="1:9" s="8" customFormat="1" ht="14.25" customHeight="1">
      <c r="A33" s="21">
        <v>34</v>
      </c>
      <c r="B33" s="29">
        <v>1972010183</v>
      </c>
      <c r="C33" s="36" t="s">
        <v>61</v>
      </c>
      <c r="D33" s="37" t="s">
        <v>62</v>
      </c>
      <c r="E33" s="38" t="s">
        <v>6</v>
      </c>
      <c r="F33" s="40">
        <v>36641</v>
      </c>
      <c r="G33" s="39" t="s">
        <v>100</v>
      </c>
      <c r="H33" s="26">
        <v>30000</v>
      </c>
      <c r="I33" s="26" t="str">
        <f t="shared" si="0"/>
        <v>Có</v>
      </c>
    </row>
    <row r="34" spans="1:9" s="8" customFormat="1" ht="14.25" customHeight="1">
      <c r="A34" s="21">
        <v>35</v>
      </c>
      <c r="B34" s="29">
        <v>1972010200</v>
      </c>
      <c r="C34" s="36" t="s">
        <v>355</v>
      </c>
      <c r="D34" s="37" t="s">
        <v>146</v>
      </c>
      <c r="E34" s="38" t="s">
        <v>6</v>
      </c>
      <c r="F34" s="40" t="s">
        <v>387</v>
      </c>
      <c r="G34" s="39" t="s">
        <v>100</v>
      </c>
      <c r="H34" s="26">
        <v>30000</v>
      </c>
      <c r="I34" s="26" t="str">
        <f t="shared" si="0"/>
        <v>Có</v>
      </c>
    </row>
    <row r="35" spans="1:9" s="8" customFormat="1" ht="14.25" customHeight="1">
      <c r="A35" s="21">
        <v>36</v>
      </c>
      <c r="B35" s="29">
        <v>1972010195</v>
      </c>
      <c r="C35" s="36" t="s">
        <v>9</v>
      </c>
      <c r="D35" s="37" t="s">
        <v>63</v>
      </c>
      <c r="E35" s="38" t="s">
        <v>6</v>
      </c>
      <c r="F35" s="40" t="s">
        <v>95</v>
      </c>
      <c r="G35" s="39" t="s">
        <v>100</v>
      </c>
      <c r="H35" s="26">
        <v>30000</v>
      </c>
      <c r="I35" s="26" t="str">
        <f t="shared" si="0"/>
        <v>Có</v>
      </c>
    </row>
    <row r="36" spans="1:9" s="8" customFormat="1" ht="14.25" customHeight="1">
      <c r="A36" s="21">
        <v>37</v>
      </c>
      <c r="B36" s="29">
        <v>1972010208</v>
      </c>
      <c r="C36" s="36" t="s">
        <v>64</v>
      </c>
      <c r="D36" s="37" t="s">
        <v>65</v>
      </c>
      <c r="E36" s="38" t="s">
        <v>6</v>
      </c>
      <c r="F36" s="40">
        <v>36980</v>
      </c>
      <c r="G36" s="39" t="s">
        <v>100</v>
      </c>
      <c r="H36" s="26">
        <v>30000</v>
      </c>
      <c r="I36" s="26" t="str">
        <f t="shared" si="0"/>
        <v>Có</v>
      </c>
    </row>
    <row r="37" spans="1:9" s="8" customFormat="1" ht="14.25" customHeight="1">
      <c r="A37" s="21">
        <v>38</v>
      </c>
      <c r="B37" s="29">
        <v>1972010210</v>
      </c>
      <c r="C37" s="36" t="s">
        <v>7</v>
      </c>
      <c r="D37" s="37" t="s">
        <v>65</v>
      </c>
      <c r="E37" s="38" t="s">
        <v>6</v>
      </c>
      <c r="F37" s="40">
        <v>36906</v>
      </c>
      <c r="G37" s="39" t="s">
        <v>100</v>
      </c>
      <c r="H37" s="26">
        <v>30000</v>
      </c>
      <c r="I37" s="26" t="str">
        <f t="shared" si="0"/>
        <v>Có</v>
      </c>
    </row>
    <row r="38" spans="1:9" s="22" customFormat="1" ht="14.25" customHeight="1">
      <c r="A38" s="21">
        <v>39</v>
      </c>
      <c r="B38" s="29">
        <v>1972010211</v>
      </c>
      <c r="C38" s="36" t="s">
        <v>66</v>
      </c>
      <c r="D38" s="37" t="s">
        <v>67</v>
      </c>
      <c r="E38" s="38" t="s">
        <v>6</v>
      </c>
      <c r="F38" s="40" t="s">
        <v>96</v>
      </c>
      <c r="G38" s="39" t="s">
        <v>100</v>
      </c>
      <c r="H38" s="26">
        <v>30000</v>
      </c>
      <c r="I38" s="26" t="str">
        <f t="shared" si="0"/>
        <v>Có</v>
      </c>
    </row>
    <row r="39" spans="1:9" s="8" customFormat="1" ht="14.25" customHeight="1">
      <c r="A39" s="21">
        <v>42</v>
      </c>
      <c r="B39" s="29">
        <v>1972010246</v>
      </c>
      <c r="C39" s="36" t="s">
        <v>72</v>
      </c>
      <c r="D39" s="37" t="s">
        <v>73</v>
      </c>
      <c r="E39" s="38" t="s">
        <v>6</v>
      </c>
      <c r="F39" s="40" t="s">
        <v>99</v>
      </c>
      <c r="G39" s="39" t="s">
        <v>100</v>
      </c>
      <c r="H39" s="26">
        <v>30000</v>
      </c>
      <c r="I39" s="26" t="str">
        <f t="shared" si="0"/>
        <v>Có</v>
      </c>
    </row>
    <row r="40" spans="1:9" s="8" customFormat="1" ht="14.25" customHeight="1">
      <c r="A40" s="21">
        <v>43</v>
      </c>
      <c r="B40" s="29">
        <v>1972010248</v>
      </c>
      <c r="C40" s="36" t="s">
        <v>74</v>
      </c>
      <c r="D40" s="37" t="s">
        <v>75</v>
      </c>
      <c r="E40" s="38" t="s">
        <v>6</v>
      </c>
      <c r="F40" s="40">
        <v>37015</v>
      </c>
      <c r="G40" s="39" t="s">
        <v>100</v>
      </c>
      <c r="H40" s="26">
        <v>30000</v>
      </c>
      <c r="I40" s="26" t="str">
        <f t="shared" si="0"/>
        <v>Có</v>
      </c>
    </row>
    <row r="41" spans="1:9" s="8" customFormat="1" ht="14.25" customHeight="1">
      <c r="A41" s="21">
        <v>2</v>
      </c>
      <c r="B41" s="29">
        <v>1972010007</v>
      </c>
      <c r="C41" s="36" t="s">
        <v>7</v>
      </c>
      <c r="D41" s="37" t="s">
        <v>8</v>
      </c>
      <c r="E41" s="38" t="s">
        <v>6</v>
      </c>
      <c r="F41" s="40" t="s">
        <v>77</v>
      </c>
      <c r="G41" s="39" t="s">
        <v>100</v>
      </c>
      <c r="H41" s="56"/>
      <c r="I41" s="26" t="str">
        <f t="shared" si="0"/>
        <v>Không đăng ký</v>
      </c>
    </row>
    <row r="42" spans="1:9" s="8" customFormat="1" ht="14.25" customHeight="1">
      <c r="A42" s="21">
        <v>4</v>
      </c>
      <c r="B42" s="29">
        <v>1972010017</v>
      </c>
      <c r="C42" s="36" t="s">
        <v>9</v>
      </c>
      <c r="D42" s="37" t="s">
        <v>10</v>
      </c>
      <c r="E42" s="38" t="s">
        <v>6</v>
      </c>
      <c r="F42" s="40">
        <v>37118</v>
      </c>
      <c r="G42" s="39" t="s">
        <v>100</v>
      </c>
      <c r="H42" s="56"/>
      <c r="I42" s="26" t="str">
        <f t="shared" si="0"/>
        <v>Không đăng ký</v>
      </c>
    </row>
    <row r="43" spans="1:9" s="8" customFormat="1" ht="14.25" customHeight="1">
      <c r="A43" s="21">
        <v>8</v>
      </c>
      <c r="B43" s="29">
        <v>1972010052</v>
      </c>
      <c r="C43" s="36" t="s">
        <v>19</v>
      </c>
      <c r="D43" s="37" t="s">
        <v>20</v>
      </c>
      <c r="E43" s="38" t="s">
        <v>6</v>
      </c>
      <c r="F43" s="40" t="s">
        <v>80</v>
      </c>
      <c r="G43" s="39" t="s">
        <v>100</v>
      </c>
      <c r="H43" s="56"/>
      <c r="I43" s="26" t="str">
        <f t="shared" si="0"/>
        <v>Không đăng ký</v>
      </c>
    </row>
    <row r="44" spans="1:9" s="8" customFormat="1" ht="14.25" customHeight="1">
      <c r="A44" s="21">
        <v>9</v>
      </c>
      <c r="B44" s="29">
        <v>1972010064</v>
      </c>
      <c r="C44" s="36" t="s">
        <v>7</v>
      </c>
      <c r="D44" s="37" t="s">
        <v>21</v>
      </c>
      <c r="E44" s="38" t="s">
        <v>6</v>
      </c>
      <c r="F44" s="40">
        <v>37165</v>
      </c>
      <c r="G44" s="39" t="s">
        <v>100</v>
      </c>
      <c r="H44" s="56"/>
      <c r="I44" s="26" t="str">
        <f t="shared" si="0"/>
        <v>Không đăng ký</v>
      </c>
    </row>
    <row r="45" spans="1:9" s="8" customFormat="1" ht="14.25" customHeight="1">
      <c r="A45" s="21">
        <v>11</v>
      </c>
      <c r="B45" s="29">
        <v>1972010068</v>
      </c>
      <c r="C45" s="36" t="s">
        <v>24</v>
      </c>
      <c r="D45" s="37" t="s">
        <v>25</v>
      </c>
      <c r="E45" s="38" t="s">
        <v>6</v>
      </c>
      <c r="F45" s="40">
        <v>37073</v>
      </c>
      <c r="G45" s="39" t="s">
        <v>100</v>
      </c>
      <c r="H45" s="56"/>
      <c r="I45" s="26" t="str">
        <f t="shared" si="0"/>
        <v>Không đăng ký</v>
      </c>
    </row>
    <row r="46" spans="1:9" s="8" customFormat="1" ht="14.25" customHeight="1">
      <c r="A46" s="21">
        <v>24</v>
      </c>
      <c r="B46" s="29">
        <v>1972010126</v>
      </c>
      <c r="C46" s="36" t="s">
        <v>47</v>
      </c>
      <c r="D46" s="37" t="s">
        <v>45</v>
      </c>
      <c r="E46" s="38" t="s">
        <v>6</v>
      </c>
      <c r="F46" s="40" t="s">
        <v>77</v>
      </c>
      <c r="G46" s="39" t="s">
        <v>100</v>
      </c>
      <c r="H46" s="56"/>
      <c r="I46" s="26" t="str">
        <f t="shared" si="0"/>
        <v>Không đăng ký</v>
      </c>
    </row>
    <row r="47" spans="1:9" s="22" customFormat="1" ht="14.25" customHeight="1">
      <c r="A47" s="21">
        <v>27</v>
      </c>
      <c r="B47" s="29">
        <v>1972010136</v>
      </c>
      <c r="C47" s="36" t="s">
        <v>51</v>
      </c>
      <c r="D47" s="37" t="s">
        <v>52</v>
      </c>
      <c r="E47" s="38" t="s">
        <v>6</v>
      </c>
      <c r="F47" s="40" t="s">
        <v>90</v>
      </c>
      <c r="G47" s="39" t="s">
        <v>100</v>
      </c>
      <c r="H47" s="56"/>
      <c r="I47" s="26" t="str">
        <f t="shared" si="0"/>
        <v>Không đăng ký</v>
      </c>
    </row>
    <row r="48" spans="1:9" s="22" customFormat="1" ht="14.25" customHeight="1">
      <c r="A48" s="21">
        <v>40</v>
      </c>
      <c r="B48" s="29">
        <v>1972010222</v>
      </c>
      <c r="C48" s="36" t="s">
        <v>19</v>
      </c>
      <c r="D48" s="37" t="s">
        <v>68</v>
      </c>
      <c r="E48" s="38" t="s">
        <v>6</v>
      </c>
      <c r="F48" s="40" t="s">
        <v>97</v>
      </c>
      <c r="G48" s="39" t="s">
        <v>100</v>
      </c>
      <c r="H48" s="56"/>
      <c r="I48" s="26" t="str">
        <f t="shared" si="0"/>
        <v>Không đăng ký</v>
      </c>
    </row>
    <row r="49" spans="1:9" s="8" customFormat="1" ht="14.25" customHeight="1">
      <c r="A49" s="21">
        <v>41</v>
      </c>
      <c r="B49" s="29">
        <v>1972010244</v>
      </c>
      <c r="C49" s="41" t="s">
        <v>70</v>
      </c>
      <c r="D49" s="42" t="s">
        <v>71</v>
      </c>
      <c r="E49" s="38" t="s">
        <v>6</v>
      </c>
      <c r="F49" s="40">
        <v>36910</v>
      </c>
      <c r="G49" s="39" t="s">
        <v>100</v>
      </c>
      <c r="H49" s="56"/>
      <c r="I49" s="26" t="str">
        <f t="shared" si="0"/>
        <v>Không đăng ký</v>
      </c>
    </row>
    <row r="50" spans="1:9" s="8" customFormat="1" ht="14.25" customHeight="1">
      <c r="A50" s="21">
        <v>25</v>
      </c>
      <c r="B50" s="29">
        <v>1972010133</v>
      </c>
      <c r="C50" s="36" t="s">
        <v>48</v>
      </c>
      <c r="D50" s="37" t="s">
        <v>49</v>
      </c>
      <c r="E50" s="38" t="s">
        <v>6</v>
      </c>
      <c r="F50" s="40">
        <v>37182</v>
      </c>
      <c r="G50" s="43" t="s">
        <v>100</v>
      </c>
      <c r="H50" s="56"/>
      <c r="I50" s="57" t="s">
        <v>475</v>
      </c>
    </row>
    <row r="51" spans="2:9" ht="20.25" customHeight="1">
      <c r="B51" s="14" t="s">
        <v>476</v>
      </c>
      <c r="C51" s="25"/>
      <c r="H51" s="26">
        <f>SUM(H8:H50)</f>
        <v>990000</v>
      </c>
      <c r="I51" s="14">
        <f>H51/30000</f>
        <v>33</v>
      </c>
    </row>
    <row r="52" spans="2:3" ht="20.25" customHeight="1">
      <c r="B52" s="14" t="s">
        <v>477</v>
      </c>
      <c r="C52" s="25"/>
    </row>
    <row r="53" spans="2:3" ht="20.25" customHeight="1">
      <c r="B53" s="14" t="s">
        <v>478</v>
      </c>
      <c r="C53" s="25"/>
    </row>
    <row r="54" ht="21" customHeight="1"/>
  </sheetData>
  <sheetProtection selectLockedCells="1" selectUnlockedCells="1"/>
  <mergeCells count="5">
    <mergeCell ref="A1:C1"/>
    <mergeCell ref="A2:C2"/>
    <mergeCell ref="A3:C3"/>
    <mergeCell ref="A4:I4"/>
    <mergeCell ref="A5:I5"/>
  </mergeCells>
  <printOptions/>
  <pageMargins left="0.5" right="0.25" top="0" bottom="0.25" header="0.511805555555556" footer="0.511805555555556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53"/>
  <sheetViews>
    <sheetView zoomScalePageLayoutView="0" workbookViewId="0" topLeftCell="A31">
      <selection activeCell="A8" sqref="A8:A50"/>
    </sheetView>
  </sheetViews>
  <sheetFormatPr defaultColWidth="9.140625" defaultRowHeight="12.75"/>
  <cols>
    <col min="1" max="1" width="5.140625" style="14" customWidth="1"/>
    <col min="2" max="2" width="11.7109375" style="14" customWidth="1"/>
    <col min="3" max="3" width="21.421875" style="14" customWidth="1"/>
    <col min="4" max="4" width="9.00390625" style="14" customWidth="1"/>
    <col min="5" max="5" width="6.00390625" style="23" customWidth="1"/>
    <col min="6" max="6" width="11.7109375" style="24" customWidth="1"/>
    <col min="7" max="7" width="7.140625" style="23" customWidth="1"/>
    <col min="8" max="8" width="10.140625" style="24" customWidth="1"/>
    <col min="9" max="9" width="17.00390625" style="14" customWidth="1"/>
    <col min="10" max="16384" width="9.140625" style="14" customWidth="1"/>
  </cols>
  <sheetData>
    <row r="1" spans="1:8" s="3" customFormat="1" ht="11.25" customHeight="1">
      <c r="A1" s="102" t="s">
        <v>464</v>
      </c>
      <c r="B1" s="102"/>
      <c r="C1" s="102"/>
      <c r="D1" s="1"/>
      <c r="E1" s="1"/>
      <c r="F1" s="2"/>
      <c r="G1" s="1"/>
      <c r="H1" s="2"/>
    </row>
    <row r="2" spans="1:8" s="3" customFormat="1" ht="11.25" customHeight="1">
      <c r="A2" s="102" t="s">
        <v>465</v>
      </c>
      <c r="B2" s="102"/>
      <c r="C2" s="102"/>
      <c r="D2" s="1"/>
      <c r="E2" s="1"/>
      <c r="F2" s="2"/>
      <c r="G2" s="1"/>
      <c r="H2" s="2"/>
    </row>
    <row r="3" spans="1:9" s="3" customFormat="1" ht="11.25" customHeight="1">
      <c r="A3" s="103" t="s">
        <v>466</v>
      </c>
      <c r="B3" s="103"/>
      <c r="C3" s="103"/>
      <c r="D3" s="4"/>
      <c r="E3" s="4"/>
      <c r="F3" s="5"/>
      <c r="G3" s="4"/>
      <c r="H3" s="5"/>
      <c r="I3" s="6"/>
    </row>
    <row r="4" spans="1:9" s="7" customFormat="1" ht="19.5" customHeight="1">
      <c r="A4" s="104" t="s">
        <v>471</v>
      </c>
      <c r="B4" s="104"/>
      <c r="C4" s="104"/>
      <c r="D4" s="104"/>
      <c r="E4" s="104"/>
      <c r="F4" s="104"/>
      <c r="G4" s="104"/>
      <c r="H4" s="104"/>
      <c r="I4" s="104"/>
    </row>
    <row r="5" spans="1:9" s="7" customFormat="1" ht="18" customHeight="1">
      <c r="A5" s="104" t="s">
        <v>467</v>
      </c>
      <c r="B5" s="104"/>
      <c r="C5" s="104"/>
      <c r="D5" s="104"/>
      <c r="E5" s="104"/>
      <c r="F5" s="104"/>
      <c r="G5" s="104"/>
      <c r="H5" s="104"/>
      <c r="I5" s="104"/>
    </row>
    <row r="6" spans="1:9" ht="6.75" customHeight="1">
      <c r="A6" s="9"/>
      <c r="B6" s="9"/>
      <c r="C6" s="10"/>
      <c r="D6" s="11"/>
      <c r="E6" s="12"/>
      <c r="F6" s="13"/>
      <c r="G6" s="12"/>
      <c r="H6" s="13"/>
      <c r="I6" s="11"/>
    </row>
    <row r="7" spans="1:9" s="20" customFormat="1" ht="24.75" customHeight="1">
      <c r="A7" s="15" t="s">
        <v>0</v>
      </c>
      <c r="B7" s="15" t="s">
        <v>468</v>
      </c>
      <c r="C7" s="16" t="s">
        <v>1</v>
      </c>
      <c r="D7" s="17" t="s">
        <v>2</v>
      </c>
      <c r="E7" s="18" t="s">
        <v>469</v>
      </c>
      <c r="F7" s="18" t="s">
        <v>3</v>
      </c>
      <c r="G7" s="19" t="s">
        <v>470</v>
      </c>
      <c r="H7" s="18" t="s">
        <v>472</v>
      </c>
      <c r="I7" s="19" t="s">
        <v>473</v>
      </c>
    </row>
    <row r="8" spans="1:9" s="8" customFormat="1" ht="14.25" customHeight="1">
      <c r="A8" s="21">
        <v>1</v>
      </c>
      <c r="B8" s="30">
        <v>1972010004</v>
      </c>
      <c r="C8" s="44" t="s">
        <v>101</v>
      </c>
      <c r="D8" s="45" t="s">
        <v>5</v>
      </c>
      <c r="E8" s="46" t="s">
        <v>6</v>
      </c>
      <c r="F8" s="47" t="s">
        <v>159</v>
      </c>
      <c r="G8" s="35" t="s">
        <v>182</v>
      </c>
      <c r="H8" s="26">
        <v>30000</v>
      </c>
      <c r="I8" s="26" t="str">
        <f aca="true" t="shared" si="0" ref="I8:I50">IF(H8=30000,"Có","Không đăng ký")</f>
        <v>Có</v>
      </c>
    </row>
    <row r="9" spans="1:9" s="8" customFormat="1" ht="14.25" customHeight="1">
      <c r="A9" s="21">
        <v>3</v>
      </c>
      <c r="B9" s="30">
        <v>1972010022</v>
      </c>
      <c r="C9" s="44" t="s">
        <v>102</v>
      </c>
      <c r="D9" s="45" t="s">
        <v>103</v>
      </c>
      <c r="E9" s="50" t="s">
        <v>6</v>
      </c>
      <c r="F9" s="53" t="s">
        <v>160</v>
      </c>
      <c r="G9" s="35" t="s">
        <v>182</v>
      </c>
      <c r="H9" s="26">
        <v>30000</v>
      </c>
      <c r="I9" s="26" t="str">
        <f t="shared" si="0"/>
        <v>Có</v>
      </c>
    </row>
    <row r="10" spans="1:9" s="8" customFormat="1" ht="14.25" customHeight="1">
      <c r="A10" s="21">
        <v>5</v>
      </c>
      <c r="B10" s="30">
        <v>1972010044</v>
      </c>
      <c r="C10" s="48" t="s">
        <v>104</v>
      </c>
      <c r="D10" s="49" t="s">
        <v>107</v>
      </c>
      <c r="E10" s="50" t="s">
        <v>6</v>
      </c>
      <c r="F10" s="51">
        <v>37216</v>
      </c>
      <c r="G10" s="52" t="s">
        <v>182</v>
      </c>
      <c r="H10" s="26">
        <v>30000</v>
      </c>
      <c r="I10" s="26" t="str">
        <f t="shared" si="0"/>
        <v>Có</v>
      </c>
    </row>
    <row r="11" spans="1:9" s="8" customFormat="1" ht="14.25" customHeight="1">
      <c r="A11" s="21">
        <v>7</v>
      </c>
      <c r="B11" s="30">
        <v>1972010059</v>
      </c>
      <c r="C11" s="44" t="s">
        <v>110</v>
      </c>
      <c r="D11" s="45" t="s">
        <v>111</v>
      </c>
      <c r="E11" s="50" t="s">
        <v>6</v>
      </c>
      <c r="F11" s="53" t="s">
        <v>161</v>
      </c>
      <c r="G11" s="35" t="s">
        <v>182</v>
      </c>
      <c r="H11" s="26">
        <v>30000</v>
      </c>
      <c r="I11" s="26" t="str">
        <f t="shared" si="0"/>
        <v>Có</v>
      </c>
    </row>
    <row r="12" spans="1:9" s="8" customFormat="1" ht="14.25" customHeight="1">
      <c r="A12" s="21">
        <v>8</v>
      </c>
      <c r="B12" s="30">
        <v>1972010066</v>
      </c>
      <c r="C12" s="44" t="s">
        <v>112</v>
      </c>
      <c r="D12" s="45" t="s">
        <v>113</v>
      </c>
      <c r="E12" s="50" t="s">
        <v>6</v>
      </c>
      <c r="F12" s="53" t="s">
        <v>162</v>
      </c>
      <c r="G12" s="35" t="s">
        <v>182</v>
      </c>
      <c r="H12" s="26">
        <v>30000</v>
      </c>
      <c r="I12" s="26" t="str">
        <f t="shared" si="0"/>
        <v>Có</v>
      </c>
    </row>
    <row r="13" spans="1:9" s="8" customFormat="1" ht="14.25" customHeight="1">
      <c r="A13" s="21">
        <v>12</v>
      </c>
      <c r="B13" s="30">
        <v>1972010079</v>
      </c>
      <c r="C13" s="44" t="s">
        <v>120</v>
      </c>
      <c r="D13" s="45" t="s">
        <v>121</v>
      </c>
      <c r="E13" s="50" t="s">
        <v>6</v>
      </c>
      <c r="F13" s="53" t="s">
        <v>165</v>
      </c>
      <c r="G13" s="35" t="s">
        <v>182</v>
      </c>
      <c r="H13" s="26">
        <v>30000</v>
      </c>
      <c r="I13" s="26" t="str">
        <f t="shared" si="0"/>
        <v>Có</v>
      </c>
    </row>
    <row r="14" spans="1:9" s="8" customFormat="1" ht="14.25" customHeight="1">
      <c r="A14" s="21">
        <v>14</v>
      </c>
      <c r="B14" s="30">
        <v>1972010087</v>
      </c>
      <c r="C14" s="44" t="s">
        <v>122</v>
      </c>
      <c r="D14" s="45" t="s">
        <v>123</v>
      </c>
      <c r="E14" s="46" t="s">
        <v>6</v>
      </c>
      <c r="F14" s="53" t="s">
        <v>166</v>
      </c>
      <c r="G14" s="35" t="s">
        <v>182</v>
      </c>
      <c r="H14" s="26">
        <v>30000</v>
      </c>
      <c r="I14" s="26" t="str">
        <f t="shared" si="0"/>
        <v>Có</v>
      </c>
    </row>
    <row r="15" spans="1:9" s="8" customFormat="1" ht="14.25" customHeight="1">
      <c r="A15" s="21">
        <v>18</v>
      </c>
      <c r="B15" s="30">
        <v>1972010102</v>
      </c>
      <c r="C15" s="44" t="s">
        <v>22</v>
      </c>
      <c r="D15" s="45" t="s">
        <v>35</v>
      </c>
      <c r="E15" s="50" t="s">
        <v>6</v>
      </c>
      <c r="F15" s="53" t="s">
        <v>168</v>
      </c>
      <c r="G15" s="35" t="s">
        <v>182</v>
      </c>
      <c r="H15" s="26">
        <v>30000</v>
      </c>
      <c r="I15" s="26" t="str">
        <f t="shared" si="0"/>
        <v>Có</v>
      </c>
    </row>
    <row r="16" spans="1:9" s="8" customFormat="1" ht="14.25" customHeight="1">
      <c r="A16" s="21">
        <v>19</v>
      </c>
      <c r="B16" s="30">
        <v>1972010109</v>
      </c>
      <c r="C16" s="44" t="s">
        <v>126</v>
      </c>
      <c r="D16" s="45" t="s">
        <v>127</v>
      </c>
      <c r="E16" s="50" t="s">
        <v>6</v>
      </c>
      <c r="F16" s="53" t="s">
        <v>169</v>
      </c>
      <c r="G16" s="35" t="s">
        <v>182</v>
      </c>
      <c r="H16" s="26">
        <v>30000</v>
      </c>
      <c r="I16" s="26" t="str">
        <f t="shared" si="0"/>
        <v>Có</v>
      </c>
    </row>
    <row r="17" spans="1:9" s="8" customFormat="1" ht="14.25" customHeight="1">
      <c r="A17" s="21">
        <v>22</v>
      </c>
      <c r="B17" s="30">
        <v>1972010141</v>
      </c>
      <c r="C17" s="48" t="s">
        <v>130</v>
      </c>
      <c r="D17" s="49" t="s">
        <v>54</v>
      </c>
      <c r="E17" s="50" t="s">
        <v>6</v>
      </c>
      <c r="F17" s="51">
        <v>37208</v>
      </c>
      <c r="G17" s="35" t="s">
        <v>182</v>
      </c>
      <c r="H17" s="26">
        <v>30000</v>
      </c>
      <c r="I17" s="26" t="str">
        <f t="shared" si="0"/>
        <v>Có</v>
      </c>
    </row>
    <row r="18" spans="1:9" s="8" customFormat="1" ht="14.25" customHeight="1">
      <c r="A18" s="21">
        <v>23</v>
      </c>
      <c r="B18" s="30">
        <v>1972010142</v>
      </c>
      <c r="C18" s="48" t="s">
        <v>104</v>
      </c>
      <c r="D18" s="49" t="s">
        <v>54</v>
      </c>
      <c r="E18" s="50" t="s">
        <v>6</v>
      </c>
      <c r="F18" s="51">
        <v>36976</v>
      </c>
      <c r="G18" s="35" t="s">
        <v>182</v>
      </c>
      <c r="H18" s="26">
        <v>30000</v>
      </c>
      <c r="I18" s="26" t="str">
        <f t="shared" si="0"/>
        <v>Có</v>
      </c>
    </row>
    <row r="19" spans="1:9" s="8" customFormat="1" ht="14.25" customHeight="1">
      <c r="A19" s="21">
        <v>30</v>
      </c>
      <c r="B19" s="30">
        <v>1972010176</v>
      </c>
      <c r="C19" s="44" t="s">
        <v>140</v>
      </c>
      <c r="D19" s="45" t="s">
        <v>141</v>
      </c>
      <c r="E19" s="50" t="s">
        <v>6</v>
      </c>
      <c r="F19" s="53" t="s">
        <v>174</v>
      </c>
      <c r="G19" s="35" t="s">
        <v>182</v>
      </c>
      <c r="H19" s="26">
        <v>30000</v>
      </c>
      <c r="I19" s="26" t="str">
        <f t="shared" si="0"/>
        <v>Có</v>
      </c>
    </row>
    <row r="20" spans="1:9" s="22" customFormat="1" ht="14.25" customHeight="1">
      <c r="A20" s="21">
        <v>31</v>
      </c>
      <c r="B20" s="30">
        <v>1972010181</v>
      </c>
      <c r="C20" s="44" t="s">
        <v>142</v>
      </c>
      <c r="D20" s="45" t="s">
        <v>143</v>
      </c>
      <c r="E20" s="46" t="s">
        <v>6</v>
      </c>
      <c r="F20" s="47" t="s">
        <v>175</v>
      </c>
      <c r="G20" s="35" t="s">
        <v>182</v>
      </c>
      <c r="H20" s="26">
        <v>30000</v>
      </c>
      <c r="I20" s="26" t="str">
        <f t="shared" si="0"/>
        <v>Có</v>
      </c>
    </row>
    <row r="21" spans="1:9" s="8" customFormat="1" ht="14.25" customHeight="1">
      <c r="A21" s="21">
        <v>36</v>
      </c>
      <c r="B21" s="30">
        <v>1972010197</v>
      </c>
      <c r="C21" s="48" t="s">
        <v>30</v>
      </c>
      <c r="D21" s="49" t="s">
        <v>145</v>
      </c>
      <c r="E21" s="50" t="s">
        <v>6</v>
      </c>
      <c r="F21" s="51" t="s">
        <v>177</v>
      </c>
      <c r="G21" s="35" t="s">
        <v>182</v>
      </c>
      <c r="H21" s="26">
        <v>30000</v>
      </c>
      <c r="I21" s="26" t="str">
        <f t="shared" si="0"/>
        <v>Có</v>
      </c>
    </row>
    <row r="22" spans="1:9" s="8" customFormat="1" ht="14.25" customHeight="1">
      <c r="A22" s="21">
        <v>40</v>
      </c>
      <c r="B22" s="30">
        <v>1972010219</v>
      </c>
      <c r="C22" s="44" t="s">
        <v>150</v>
      </c>
      <c r="D22" s="45" t="s">
        <v>68</v>
      </c>
      <c r="E22" s="46" t="s">
        <v>6</v>
      </c>
      <c r="F22" s="47" t="s">
        <v>179</v>
      </c>
      <c r="G22" s="35" t="s">
        <v>182</v>
      </c>
      <c r="H22" s="26">
        <v>30000</v>
      </c>
      <c r="I22" s="26" t="str">
        <f t="shared" si="0"/>
        <v>Có</v>
      </c>
    </row>
    <row r="23" spans="1:9" s="8" customFormat="1" ht="14.25" customHeight="1">
      <c r="A23" s="21">
        <v>2</v>
      </c>
      <c r="B23" s="30">
        <v>1972010023</v>
      </c>
      <c r="C23" s="48" t="s">
        <v>104</v>
      </c>
      <c r="D23" s="49" t="s">
        <v>105</v>
      </c>
      <c r="E23" s="50" t="s">
        <v>6</v>
      </c>
      <c r="F23" s="51">
        <v>37046</v>
      </c>
      <c r="G23" s="35" t="s">
        <v>182</v>
      </c>
      <c r="H23" s="26"/>
      <c r="I23" s="26" t="str">
        <f t="shared" si="0"/>
        <v>Không đăng ký</v>
      </c>
    </row>
    <row r="24" spans="1:9" s="8" customFormat="1" ht="14.25" customHeight="1">
      <c r="A24" s="21">
        <v>4</v>
      </c>
      <c r="B24" s="30">
        <v>1972010040</v>
      </c>
      <c r="C24" s="48" t="s">
        <v>106</v>
      </c>
      <c r="D24" s="49" t="s">
        <v>16</v>
      </c>
      <c r="E24" s="50" t="s">
        <v>6</v>
      </c>
      <c r="F24" s="51">
        <v>36950</v>
      </c>
      <c r="G24" s="35" t="s">
        <v>182</v>
      </c>
      <c r="H24" s="26"/>
      <c r="I24" s="26" t="str">
        <f t="shared" si="0"/>
        <v>Không đăng ký</v>
      </c>
    </row>
    <row r="25" spans="1:9" s="8" customFormat="1" ht="14.25" customHeight="1">
      <c r="A25" s="21">
        <v>6</v>
      </c>
      <c r="B25" s="30">
        <v>1972010056</v>
      </c>
      <c r="C25" s="48" t="s">
        <v>108</v>
      </c>
      <c r="D25" s="49" t="s">
        <v>109</v>
      </c>
      <c r="E25" s="50" t="s">
        <v>6</v>
      </c>
      <c r="F25" s="51">
        <v>37150</v>
      </c>
      <c r="G25" s="35" t="s">
        <v>182</v>
      </c>
      <c r="H25" s="26"/>
      <c r="I25" s="26" t="str">
        <f t="shared" si="0"/>
        <v>Không đăng ký</v>
      </c>
    </row>
    <row r="26" spans="1:9" s="8" customFormat="1" ht="14.25" customHeight="1">
      <c r="A26" s="21">
        <v>9</v>
      </c>
      <c r="B26" s="30">
        <v>1972010071</v>
      </c>
      <c r="C26" s="44" t="s">
        <v>114</v>
      </c>
      <c r="D26" s="45" t="s">
        <v>115</v>
      </c>
      <c r="E26" s="50" t="s">
        <v>6</v>
      </c>
      <c r="F26" s="53" t="s">
        <v>163</v>
      </c>
      <c r="G26" s="35" t="s">
        <v>182</v>
      </c>
      <c r="H26" s="26"/>
      <c r="I26" s="26" t="str">
        <f t="shared" si="0"/>
        <v>Không đăng ký</v>
      </c>
    </row>
    <row r="27" spans="1:9" s="22" customFormat="1" ht="14.25" customHeight="1">
      <c r="A27" s="21">
        <v>10</v>
      </c>
      <c r="B27" s="30">
        <v>1972010073</v>
      </c>
      <c r="C27" s="44" t="s">
        <v>116</v>
      </c>
      <c r="D27" s="45" t="s">
        <v>115</v>
      </c>
      <c r="E27" s="50" t="s">
        <v>6</v>
      </c>
      <c r="F27" s="53" t="s">
        <v>164</v>
      </c>
      <c r="G27" s="35" t="s">
        <v>182</v>
      </c>
      <c r="H27" s="26"/>
      <c r="I27" s="26" t="str">
        <f t="shared" si="0"/>
        <v>Không đăng ký</v>
      </c>
    </row>
    <row r="28" spans="1:9" s="8" customFormat="1" ht="14.25" customHeight="1">
      <c r="A28" s="21">
        <v>11</v>
      </c>
      <c r="B28" s="30">
        <v>1972010077</v>
      </c>
      <c r="C28" s="48" t="s">
        <v>19</v>
      </c>
      <c r="D28" s="49" t="s">
        <v>119</v>
      </c>
      <c r="E28" s="50" t="s">
        <v>6</v>
      </c>
      <c r="F28" s="51">
        <v>37217</v>
      </c>
      <c r="G28" s="35" t="s">
        <v>182</v>
      </c>
      <c r="H28" s="26"/>
      <c r="I28" s="26" t="str">
        <f t="shared" si="0"/>
        <v>Không đăng ký</v>
      </c>
    </row>
    <row r="29" spans="1:9" s="8" customFormat="1" ht="14.25" customHeight="1">
      <c r="A29" s="21">
        <v>13</v>
      </c>
      <c r="B29" s="30">
        <v>1972010075</v>
      </c>
      <c r="C29" s="48" t="s">
        <v>117</v>
      </c>
      <c r="D29" s="49" t="s">
        <v>118</v>
      </c>
      <c r="E29" s="50" t="s">
        <v>6</v>
      </c>
      <c r="F29" s="51">
        <v>36971</v>
      </c>
      <c r="G29" s="35" t="s">
        <v>182</v>
      </c>
      <c r="H29" s="26"/>
      <c r="I29" s="26" t="str">
        <f t="shared" si="0"/>
        <v>Không đăng ký</v>
      </c>
    </row>
    <row r="30" spans="1:9" s="8" customFormat="1" ht="14.25" customHeight="1">
      <c r="A30" s="21">
        <v>15</v>
      </c>
      <c r="B30" s="30">
        <v>1972010088</v>
      </c>
      <c r="C30" s="44" t="s">
        <v>70</v>
      </c>
      <c r="D30" s="45" t="s">
        <v>124</v>
      </c>
      <c r="E30" s="50" t="s">
        <v>6</v>
      </c>
      <c r="F30" s="53" t="s">
        <v>167</v>
      </c>
      <c r="G30" s="35" t="s">
        <v>182</v>
      </c>
      <c r="H30" s="26"/>
      <c r="I30" s="26" t="str">
        <f t="shared" si="0"/>
        <v>Không đăng ký</v>
      </c>
    </row>
    <row r="31" spans="1:9" s="8" customFormat="1" ht="14.25" customHeight="1">
      <c r="A31" s="21">
        <v>16</v>
      </c>
      <c r="B31" s="31">
        <v>1972010089</v>
      </c>
      <c r="C31" s="36" t="s">
        <v>274</v>
      </c>
      <c r="D31" s="37" t="s">
        <v>275</v>
      </c>
      <c r="E31" s="38" t="s">
        <v>6</v>
      </c>
      <c r="F31" s="40">
        <v>37046</v>
      </c>
      <c r="G31" s="35" t="s">
        <v>182</v>
      </c>
      <c r="H31" s="26"/>
      <c r="I31" s="26" t="str">
        <f t="shared" si="0"/>
        <v>Không đăng ký</v>
      </c>
    </row>
    <row r="32" spans="1:9" s="8" customFormat="1" ht="14.25" customHeight="1">
      <c r="A32" s="21">
        <v>17</v>
      </c>
      <c r="B32" s="30">
        <v>1972010095</v>
      </c>
      <c r="C32" s="48" t="s">
        <v>125</v>
      </c>
      <c r="D32" s="49" t="s">
        <v>29</v>
      </c>
      <c r="E32" s="50" t="s">
        <v>6</v>
      </c>
      <c r="F32" s="51">
        <v>36976</v>
      </c>
      <c r="G32" s="35" t="s">
        <v>182</v>
      </c>
      <c r="H32" s="26"/>
      <c r="I32" s="26" t="str">
        <f t="shared" si="0"/>
        <v>Không đăng ký</v>
      </c>
    </row>
    <row r="33" spans="1:9" s="8" customFormat="1" ht="14.25" customHeight="1">
      <c r="A33" s="21">
        <v>20</v>
      </c>
      <c r="B33" s="30">
        <v>1972010120</v>
      </c>
      <c r="C33" s="48" t="s">
        <v>128</v>
      </c>
      <c r="D33" s="49" t="s">
        <v>45</v>
      </c>
      <c r="E33" s="50" t="s">
        <v>6</v>
      </c>
      <c r="F33" s="51">
        <v>36970</v>
      </c>
      <c r="G33" s="35" t="s">
        <v>182</v>
      </c>
      <c r="H33" s="26"/>
      <c r="I33" s="26" t="str">
        <f t="shared" si="0"/>
        <v>Không đăng ký</v>
      </c>
    </row>
    <row r="34" spans="1:9" s="8" customFormat="1" ht="14.25" customHeight="1">
      <c r="A34" s="21">
        <v>21</v>
      </c>
      <c r="B34" s="32">
        <v>1972010137</v>
      </c>
      <c r="C34" s="44" t="s">
        <v>129</v>
      </c>
      <c r="D34" s="45" t="s">
        <v>54</v>
      </c>
      <c r="E34" s="50" t="s">
        <v>6</v>
      </c>
      <c r="F34" s="53" t="s">
        <v>167</v>
      </c>
      <c r="G34" s="35" t="s">
        <v>182</v>
      </c>
      <c r="H34" s="26"/>
      <c r="I34" s="26" t="str">
        <f t="shared" si="0"/>
        <v>Không đăng ký</v>
      </c>
    </row>
    <row r="35" spans="1:9" s="8" customFormat="1" ht="14.25" customHeight="1">
      <c r="A35" s="21">
        <v>24</v>
      </c>
      <c r="B35" s="30">
        <v>1972010146</v>
      </c>
      <c r="C35" s="54" t="s">
        <v>131</v>
      </c>
      <c r="D35" s="55" t="s">
        <v>132</v>
      </c>
      <c r="E35" s="50" t="s">
        <v>6</v>
      </c>
      <c r="F35" s="51">
        <v>37090</v>
      </c>
      <c r="G35" s="35" t="s">
        <v>182</v>
      </c>
      <c r="H35" s="26"/>
      <c r="I35" s="26" t="str">
        <f t="shared" si="0"/>
        <v>Không đăng ký</v>
      </c>
    </row>
    <row r="36" spans="1:9" s="8" customFormat="1" ht="14.25" customHeight="1">
      <c r="A36" s="21">
        <v>25</v>
      </c>
      <c r="B36" s="30">
        <v>1972010154</v>
      </c>
      <c r="C36" s="44" t="s">
        <v>133</v>
      </c>
      <c r="D36" s="45" t="s">
        <v>134</v>
      </c>
      <c r="E36" s="50" t="s">
        <v>6</v>
      </c>
      <c r="F36" s="53" t="s">
        <v>170</v>
      </c>
      <c r="G36" s="35" t="s">
        <v>182</v>
      </c>
      <c r="H36" s="26"/>
      <c r="I36" s="26" t="str">
        <f t="shared" si="0"/>
        <v>Không đăng ký</v>
      </c>
    </row>
    <row r="37" spans="1:9" s="8" customFormat="1" ht="14.25" customHeight="1">
      <c r="A37" s="21">
        <v>26</v>
      </c>
      <c r="B37" s="30">
        <v>1972010157</v>
      </c>
      <c r="C37" s="48" t="s">
        <v>135</v>
      </c>
      <c r="D37" s="49" t="s">
        <v>134</v>
      </c>
      <c r="E37" s="50" t="s">
        <v>6</v>
      </c>
      <c r="F37" s="51">
        <v>37122</v>
      </c>
      <c r="G37" s="35" t="s">
        <v>182</v>
      </c>
      <c r="H37" s="26"/>
      <c r="I37" s="26" t="str">
        <f t="shared" si="0"/>
        <v>Không đăng ký</v>
      </c>
    </row>
    <row r="38" spans="1:13" s="22" customFormat="1" ht="14.25" customHeight="1">
      <c r="A38" s="21">
        <v>27</v>
      </c>
      <c r="B38" s="30">
        <v>1972010158</v>
      </c>
      <c r="C38" s="44" t="s">
        <v>136</v>
      </c>
      <c r="D38" s="45" t="s">
        <v>134</v>
      </c>
      <c r="E38" s="46" t="s">
        <v>6</v>
      </c>
      <c r="F38" s="47" t="s">
        <v>171</v>
      </c>
      <c r="G38" s="35" t="s">
        <v>182</v>
      </c>
      <c r="H38" s="26"/>
      <c r="I38" s="26" t="str">
        <f t="shared" si="0"/>
        <v>Không đăng ký</v>
      </c>
      <c r="M38" s="22">
        <v>990</v>
      </c>
    </row>
    <row r="39" spans="1:13" s="8" customFormat="1" ht="14.25" customHeight="1">
      <c r="A39" s="21">
        <v>28</v>
      </c>
      <c r="B39" s="30">
        <v>1972010166</v>
      </c>
      <c r="C39" s="44" t="s">
        <v>137</v>
      </c>
      <c r="D39" s="45" t="s">
        <v>58</v>
      </c>
      <c r="E39" s="46" t="s">
        <v>6</v>
      </c>
      <c r="F39" s="47" t="s">
        <v>172</v>
      </c>
      <c r="G39" s="35" t="s">
        <v>182</v>
      </c>
      <c r="H39" s="26"/>
      <c r="I39" s="26" t="str">
        <f t="shared" si="0"/>
        <v>Không đăng ký</v>
      </c>
      <c r="M39" s="8">
        <v>450</v>
      </c>
    </row>
    <row r="40" spans="1:9" s="8" customFormat="1" ht="14.25" customHeight="1">
      <c r="A40" s="21">
        <v>29</v>
      </c>
      <c r="B40" s="30">
        <v>1972010175</v>
      </c>
      <c r="C40" s="44" t="s">
        <v>138</v>
      </c>
      <c r="D40" s="45" t="s">
        <v>139</v>
      </c>
      <c r="E40" s="46" t="s">
        <v>6</v>
      </c>
      <c r="F40" s="47" t="s">
        <v>173</v>
      </c>
      <c r="G40" s="35" t="s">
        <v>182</v>
      </c>
      <c r="H40" s="26"/>
      <c r="I40" s="26" t="str">
        <f t="shared" si="0"/>
        <v>Không đăng ký</v>
      </c>
    </row>
    <row r="41" spans="1:9" s="8" customFormat="1" ht="14.25" customHeight="1">
      <c r="A41" s="21">
        <v>32</v>
      </c>
      <c r="B41" s="30">
        <v>1972010226</v>
      </c>
      <c r="C41" s="48" t="s">
        <v>151</v>
      </c>
      <c r="D41" s="49" t="s">
        <v>69</v>
      </c>
      <c r="E41" s="50" t="s">
        <v>6</v>
      </c>
      <c r="F41" s="51" t="s">
        <v>180</v>
      </c>
      <c r="G41" s="35" t="s">
        <v>182</v>
      </c>
      <c r="H41" s="26"/>
      <c r="I41" s="26" t="str">
        <f t="shared" si="0"/>
        <v>Không đăng ký</v>
      </c>
    </row>
    <row r="42" spans="1:9" s="8" customFormat="1" ht="14.25" customHeight="1">
      <c r="A42" s="21">
        <v>33</v>
      </c>
      <c r="B42" s="30">
        <v>1972010231</v>
      </c>
      <c r="C42" s="54" t="s">
        <v>152</v>
      </c>
      <c r="D42" s="55" t="s">
        <v>153</v>
      </c>
      <c r="E42" s="50" t="s">
        <v>6</v>
      </c>
      <c r="F42" s="51">
        <v>37249</v>
      </c>
      <c r="G42" s="35" t="s">
        <v>182</v>
      </c>
      <c r="H42" s="26"/>
      <c r="I42" s="26" t="str">
        <f t="shared" si="0"/>
        <v>Không đăng ký</v>
      </c>
    </row>
    <row r="43" spans="1:9" s="8" customFormat="1" ht="14.25" customHeight="1">
      <c r="A43" s="21">
        <v>34</v>
      </c>
      <c r="B43" s="30">
        <v>1972010188</v>
      </c>
      <c r="C43" s="44" t="s">
        <v>72</v>
      </c>
      <c r="D43" s="45" t="s">
        <v>144</v>
      </c>
      <c r="E43" s="50" t="s">
        <v>6</v>
      </c>
      <c r="F43" s="53" t="s">
        <v>176</v>
      </c>
      <c r="G43" s="35" t="s">
        <v>182</v>
      </c>
      <c r="H43" s="26"/>
      <c r="I43" s="26" t="str">
        <f t="shared" si="0"/>
        <v>Không đăng ký</v>
      </c>
    </row>
    <row r="44" spans="1:9" s="8" customFormat="1" ht="14.25" customHeight="1">
      <c r="A44" s="21">
        <v>35</v>
      </c>
      <c r="B44" s="30">
        <v>1972010201</v>
      </c>
      <c r="C44" s="48" t="s">
        <v>70</v>
      </c>
      <c r="D44" s="49" t="s">
        <v>146</v>
      </c>
      <c r="E44" s="50" t="s">
        <v>6</v>
      </c>
      <c r="F44" s="51">
        <v>37253</v>
      </c>
      <c r="G44" s="35" t="s">
        <v>182</v>
      </c>
      <c r="H44" s="26"/>
      <c r="I44" s="26" t="str">
        <f t="shared" si="0"/>
        <v>Không đăng ký</v>
      </c>
    </row>
    <row r="45" spans="1:9" s="8" customFormat="1" ht="14.25" customHeight="1">
      <c r="A45" s="21">
        <v>37</v>
      </c>
      <c r="B45" s="30">
        <v>1972010215</v>
      </c>
      <c r="C45" s="48" t="s">
        <v>147</v>
      </c>
      <c r="D45" s="49" t="s">
        <v>148</v>
      </c>
      <c r="E45" s="50" t="s">
        <v>6</v>
      </c>
      <c r="F45" s="51" t="s">
        <v>178</v>
      </c>
      <c r="G45" s="35" t="s">
        <v>182</v>
      </c>
      <c r="H45" s="26"/>
      <c r="I45" s="26" t="str">
        <f t="shared" si="0"/>
        <v>Không đăng ký</v>
      </c>
    </row>
    <row r="46" spans="1:9" s="8" customFormat="1" ht="14.25" customHeight="1">
      <c r="A46" s="21">
        <v>38</v>
      </c>
      <c r="B46" s="30">
        <v>1972010217</v>
      </c>
      <c r="C46" s="44" t="s">
        <v>149</v>
      </c>
      <c r="D46" s="45" t="s">
        <v>148</v>
      </c>
      <c r="E46" s="46" t="s">
        <v>6</v>
      </c>
      <c r="F46" s="47">
        <v>36911</v>
      </c>
      <c r="G46" s="35" t="s">
        <v>182</v>
      </c>
      <c r="H46" s="26"/>
      <c r="I46" s="26" t="str">
        <f t="shared" si="0"/>
        <v>Không đăng ký</v>
      </c>
    </row>
    <row r="47" spans="1:9" s="22" customFormat="1" ht="14.25" customHeight="1">
      <c r="A47" s="21">
        <v>39</v>
      </c>
      <c r="B47" s="30">
        <v>1972010212</v>
      </c>
      <c r="C47" s="44" t="s">
        <v>147</v>
      </c>
      <c r="D47" s="45" t="s">
        <v>67</v>
      </c>
      <c r="E47" s="46" t="s">
        <v>6</v>
      </c>
      <c r="F47" s="47">
        <v>37017</v>
      </c>
      <c r="G47" s="35" t="s">
        <v>182</v>
      </c>
      <c r="H47" s="26"/>
      <c r="I47" s="26" t="str">
        <f t="shared" si="0"/>
        <v>Không đăng ký</v>
      </c>
    </row>
    <row r="48" spans="1:9" s="22" customFormat="1" ht="14.25" customHeight="1">
      <c r="A48" s="21">
        <v>41</v>
      </c>
      <c r="B48" s="30">
        <v>1972010234</v>
      </c>
      <c r="C48" s="44" t="s">
        <v>154</v>
      </c>
      <c r="D48" s="45" t="s">
        <v>155</v>
      </c>
      <c r="E48" s="50" t="s">
        <v>6</v>
      </c>
      <c r="F48" s="53">
        <v>37082</v>
      </c>
      <c r="G48" s="35" t="s">
        <v>182</v>
      </c>
      <c r="H48" s="26"/>
      <c r="I48" s="26" t="str">
        <f t="shared" si="0"/>
        <v>Không đăng ký</v>
      </c>
    </row>
    <row r="49" spans="1:9" s="8" customFormat="1" ht="14.25" customHeight="1">
      <c r="A49" s="21">
        <v>42</v>
      </c>
      <c r="B49" s="33">
        <v>1972010238</v>
      </c>
      <c r="C49" s="44" t="s">
        <v>19</v>
      </c>
      <c r="D49" s="45" t="s">
        <v>156</v>
      </c>
      <c r="E49" s="50" t="s">
        <v>6</v>
      </c>
      <c r="F49" s="53" t="s">
        <v>86</v>
      </c>
      <c r="G49" s="35" t="s">
        <v>182</v>
      </c>
      <c r="H49" s="26"/>
      <c r="I49" s="26" t="str">
        <f t="shared" si="0"/>
        <v>Không đăng ký</v>
      </c>
    </row>
    <row r="50" spans="1:9" s="8" customFormat="1" ht="14.25" customHeight="1">
      <c r="A50" s="21">
        <v>43</v>
      </c>
      <c r="B50" s="33">
        <v>1972010241</v>
      </c>
      <c r="C50" s="44" t="s">
        <v>157</v>
      </c>
      <c r="D50" s="45" t="s">
        <v>158</v>
      </c>
      <c r="E50" s="50" t="s">
        <v>6</v>
      </c>
      <c r="F50" s="53" t="s">
        <v>181</v>
      </c>
      <c r="G50" s="35" t="s">
        <v>182</v>
      </c>
      <c r="H50" s="26"/>
      <c r="I50" s="26" t="str">
        <f t="shared" si="0"/>
        <v>Không đăng ký</v>
      </c>
    </row>
    <row r="51" spans="2:9" ht="20.25" customHeight="1">
      <c r="B51" s="14" t="s">
        <v>474</v>
      </c>
      <c r="C51" s="25"/>
      <c r="H51" s="26">
        <f>SUM(H8:H50)</f>
        <v>450000</v>
      </c>
      <c r="I51" s="14">
        <f>H51/30000</f>
        <v>15</v>
      </c>
    </row>
    <row r="52" spans="2:3" ht="20.25" customHeight="1">
      <c r="B52" s="14" t="s">
        <v>485</v>
      </c>
      <c r="C52" s="25"/>
    </row>
    <row r="53" spans="2:3" ht="20.25" customHeight="1">
      <c r="B53" s="14" t="s">
        <v>486</v>
      </c>
      <c r="C53" s="25"/>
    </row>
    <row r="54" ht="21" customHeight="1"/>
  </sheetData>
  <sheetProtection selectLockedCells="1" selectUnlockedCells="1"/>
  <mergeCells count="5">
    <mergeCell ref="A1:C1"/>
    <mergeCell ref="A2:C2"/>
    <mergeCell ref="A3:C3"/>
    <mergeCell ref="A4:I4"/>
    <mergeCell ref="A5:I5"/>
  </mergeCells>
  <printOptions/>
  <pageMargins left="0.5" right="0.25" top="0" bottom="0.25" header="0.511805555555556" footer="0.511805555555556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53"/>
  <sheetViews>
    <sheetView zoomScalePageLayoutView="0" workbookViewId="0" topLeftCell="A34">
      <selection activeCell="L43" sqref="L43:L46"/>
    </sheetView>
  </sheetViews>
  <sheetFormatPr defaultColWidth="9.140625" defaultRowHeight="12.75"/>
  <cols>
    <col min="1" max="1" width="5.140625" style="14" customWidth="1"/>
    <col min="2" max="2" width="11.7109375" style="14" customWidth="1"/>
    <col min="3" max="3" width="21.421875" style="14" customWidth="1"/>
    <col min="4" max="4" width="9.00390625" style="14" customWidth="1"/>
    <col min="5" max="5" width="6.00390625" style="23" customWidth="1"/>
    <col min="6" max="6" width="11.7109375" style="24" customWidth="1"/>
    <col min="7" max="7" width="7.140625" style="23" customWidth="1"/>
    <col min="8" max="8" width="10.140625" style="24" customWidth="1"/>
    <col min="9" max="9" width="17.00390625" style="14" customWidth="1"/>
    <col min="10" max="16384" width="9.140625" style="14" customWidth="1"/>
  </cols>
  <sheetData>
    <row r="1" spans="1:8" s="3" customFormat="1" ht="11.25" customHeight="1">
      <c r="A1" s="102" t="s">
        <v>464</v>
      </c>
      <c r="B1" s="102"/>
      <c r="C1" s="102"/>
      <c r="D1" s="1"/>
      <c r="E1" s="1"/>
      <c r="F1" s="2"/>
      <c r="G1" s="1"/>
      <c r="H1" s="2"/>
    </row>
    <row r="2" spans="1:8" s="3" customFormat="1" ht="11.25" customHeight="1">
      <c r="A2" s="102" t="s">
        <v>465</v>
      </c>
      <c r="B2" s="102"/>
      <c r="C2" s="102"/>
      <c r="D2" s="1"/>
      <c r="E2" s="1"/>
      <c r="F2" s="2"/>
      <c r="G2" s="1"/>
      <c r="H2" s="2"/>
    </row>
    <row r="3" spans="1:9" s="3" customFormat="1" ht="11.25" customHeight="1">
      <c r="A3" s="103" t="s">
        <v>466</v>
      </c>
      <c r="B3" s="103"/>
      <c r="C3" s="103"/>
      <c r="D3" s="4"/>
      <c r="E3" s="4"/>
      <c r="F3" s="5"/>
      <c r="G3" s="4"/>
      <c r="H3" s="5"/>
      <c r="I3" s="6"/>
    </row>
    <row r="4" spans="1:9" s="7" customFormat="1" ht="19.5" customHeight="1">
      <c r="A4" s="104" t="s">
        <v>471</v>
      </c>
      <c r="B4" s="104"/>
      <c r="C4" s="104"/>
      <c r="D4" s="104"/>
      <c r="E4" s="104"/>
      <c r="F4" s="104"/>
      <c r="G4" s="104"/>
      <c r="H4" s="104"/>
      <c r="I4" s="104"/>
    </row>
    <row r="5" spans="1:9" s="7" customFormat="1" ht="18" customHeight="1">
      <c r="A5" s="104" t="s">
        <v>467</v>
      </c>
      <c r="B5" s="104"/>
      <c r="C5" s="104"/>
      <c r="D5" s="104"/>
      <c r="E5" s="104"/>
      <c r="F5" s="104"/>
      <c r="G5" s="104"/>
      <c r="H5" s="104"/>
      <c r="I5" s="104"/>
    </row>
    <row r="6" spans="1:9" ht="6.75" customHeight="1">
      <c r="A6" s="9"/>
      <c r="B6" s="9"/>
      <c r="C6" s="10"/>
      <c r="D6" s="11"/>
      <c r="E6" s="12"/>
      <c r="F6" s="13"/>
      <c r="G6" s="12"/>
      <c r="H6" s="13"/>
      <c r="I6" s="11"/>
    </row>
    <row r="7" spans="1:9" s="20" customFormat="1" ht="24.75" customHeight="1">
      <c r="A7" s="15" t="s">
        <v>0</v>
      </c>
      <c r="B7" s="15" t="s">
        <v>468</v>
      </c>
      <c r="C7" s="16" t="s">
        <v>1</v>
      </c>
      <c r="D7" s="17" t="s">
        <v>2</v>
      </c>
      <c r="E7" s="18" t="s">
        <v>469</v>
      </c>
      <c r="F7" s="18" t="s">
        <v>3</v>
      </c>
      <c r="G7" s="19" t="s">
        <v>470</v>
      </c>
      <c r="H7" s="18" t="s">
        <v>472</v>
      </c>
      <c r="I7" s="19" t="s">
        <v>473</v>
      </c>
    </row>
    <row r="8" spans="1:9" s="8" customFormat="1" ht="14.25" customHeight="1">
      <c r="A8" s="21">
        <v>1</v>
      </c>
      <c r="B8" s="29">
        <v>1972010008</v>
      </c>
      <c r="C8" s="36" t="s">
        <v>7</v>
      </c>
      <c r="D8" s="37" t="s">
        <v>8</v>
      </c>
      <c r="E8" s="38" t="s">
        <v>6</v>
      </c>
      <c r="F8" s="40" t="s">
        <v>233</v>
      </c>
      <c r="G8" s="34" t="s">
        <v>257</v>
      </c>
      <c r="H8" s="26">
        <v>30000</v>
      </c>
      <c r="I8" s="26" t="str">
        <f aca="true" t="shared" si="0" ref="I8:I50">IF(H8=30000,"Có","Không đăng ký")</f>
        <v>Có</v>
      </c>
    </row>
    <row r="9" spans="1:9" s="8" customFormat="1" ht="14.25" customHeight="1">
      <c r="A9" s="21">
        <v>2</v>
      </c>
      <c r="B9" s="29">
        <v>1972010010</v>
      </c>
      <c r="C9" s="36" t="s">
        <v>259</v>
      </c>
      <c r="D9" s="37" t="s">
        <v>8</v>
      </c>
      <c r="E9" s="38" t="s">
        <v>6</v>
      </c>
      <c r="F9" s="40" t="s">
        <v>302</v>
      </c>
      <c r="G9" s="34" t="s">
        <v>257</v>
      </c>
      <c r="H9" s="26">
        <v>30000</v>
      </c>
      <c r="I9" s="26" t="str">
        <f t="shared" si="0"/>
        <v>Có</v>
      </c>
    </row>
    <row r="10" spans="1:9" s="8" customFormat="1" ht="14.25" customHeight="1">
      <c r="A10" s="21">
        <v>3</v>
      </c>
      <c r="B10" s="29">
        <v>1972010013</v>
      </c>
      <c r="C10" s="36" t="s">
        <v>183</v>
      </c>
      <c r="D10" s="37" t="s">
        <v>184</v>
      </c>
      <c r="E10" s="38" t="s">
        <v>6</v>
      </c>
      <c r="F10" s="40" t="s">
        <v>234</v>
      </c>
      <c r="G10" s="34" t="s">
        <v>257</v>
      </c>
      <c r="H10" s="26">
        <v>30000</v>
      </c>
      <c r="I10" s="26" t="str">
        <f t="shared" si="0"/>
        <v>Có</v>
      </c>
    </row>
    <row r="11" spans="1:9" s="8" customFormat="1" ht="14.25" customHeight="1">
      <c r="A11" s="21">
        <v>4</v>
      </c>
      <c r="B11" s="29">
        <v>1972010016</v>
      </c>
      <c r="C11" s="36" t="s">
        <v>185</v>
      </c>
      <c r="D11" s="37" t="s">
        <v>186</v>
      </c>
      <c r="E11" s="38" t="s">
        <v>6</v>
      </c>
      <c r="F11" s="40">
        <v>36984</v>
      </c>
      <c r="G11" s="34" t="s">
        <v>257</v>
      </c>
      <c r="H11" s="26">
        <v>30000</v>
      </c>
      <c r="I11" s="26" t="str">
        <f t="shared" si="0"/>
        <v>Có</v>
      </c>
    </row>
    <row r="12" spans="1:9" s="8" customFormat="1" ht="14.25" customHeight="1">
      <c r="A12" s="21">
        <v>5</v>
      </c>
      <c r="B12" s="29">
        <v>1972010026</v>
      </c>
      <c r="C12" s="36" t="s">
        <v>189</v>
      </c>
      <c r="D12" s="37" t="s">
        <v>190</v>
      </c>
      <c r="E12" s="38" t="s">
        <v>6</v>
      </c>
      <c r="F12" s="40" t="s">
        <v>236</v>
      </c>
      <c r="G12" s="34" t="s">
        <v>257</v>
      </c>
      <c r="H12" s="26">
        <v>30000</v>
      </c>
      <c r="I12" s="26" t="str">
        <f t="shared" si="0"/>
        <v>Có</v>
      </c>
    </row>
    <row r="13" spans="1:9" s="8" customFormat="1" ht="14.25" customHeight="1">
      <c r="A13" s="21">
        <v>6</v>
      </c>
      <c r="B13" s="29">
        <v>1972010038</v>
      </c>
      <c r="C13" s="36" t="s">
        <v>193</v>
      </c>
      <c r="D13" s="37" t="s">
        <v>194</v>
      </c>
      <c r="E13" s="38" t="s">
        <v>6</v>
      </c>
      <c r="F13" s="40">
        <v>37178</v>
      </c>
      <c r="G13" s="34" t="s">
        <v>257</v>
      </c>
      <c r="H13" s="26">
        <v>30000</v>
      </c>
      <c r="I13" s="26" t="str">
        <f t="shared" si="0"/>
        <v>Có</v>
      </c>
    </row>
    <row r="14" spans="1:9" s="8" customFormat="1" ht="14.25" customHeight="1">
      <c r="A14" s="21">
        <v>7</v>
      </c>
      <c r="B14" s="29">
        <v>1972010024</v>
      </c>
      <c r="C14" s="36" t="s">
        <v>187</v>
      </c>
      <c r="D14" s="37" t="s">
        <v>188</v>
      </c>
      <c r="E14" s="38" t="s">
        <v>6</v>
      </c>
      <c r="F14" s="40" t="s">
        <v>235</v>
      </c>
      <c r="G14" s="34" t="s">
        <v>257</v>
      </c>
      <c r="H14" s="26">
        <v>30000</v>
      </c>
      <c r="I14" s="26" t="str">
        <f t="shared" si="0"/>
        <v>Có</v>
      </c>
    </row>
    <row r="15" spans="1:9" s="8" customFormat="1" ht="14.25" customHeight="1">
      <c r="A15" s="21">
        <v>8</v>
      </c>
      <c r="B15" s="29">
        <v>1972010030</v>
      </c>
      <c r="C15" s="36" t="s">
        <v>191</v>
      </c>
      <c r="D15" s="37" t="s">
        <v>192</v>
      </c>
      <c r="E15" s="38" t="s">
        <v>6</v>
      </c>
      <c r="F15" s="40">
        <v>37165</v>
      </c>
      <c r="G15" s="34" t="s">
        <v>257</v>
      </c>
      <c r="H15" s="26">
        <v>30000</v>
      </c>
      <c r="I15" s="26" t="str">
        <f t="shared" si="0"/>
        <v>Có</v>
      </c>
    </row>
    <row r="16" spans="1:9" s="8" customFormat="1" ht="14.25" customHeight="1">
      <c r="A16" s="21">
        <v>9</v>
      </c>
      <c r="B16" s="29">
        <v>1972010050</v>
      </c>
      <c r="C16" s="36" t="s">
        <v>195</v>
      </c>
      <c r="D16" s="37" t="s">
        <v>196</v>
      </c>
      <c r="E16" s="38" t="s">
        <v>6</v>
      </c>
      <c r="F16" s="40" t="s">
        <v>237</v>
      </c>
      <c r="G16" s="34" t="s">
        <v>257</v>
      </c>
      <c r="H16" s="26">
        <v>30000</v>
      </c>
      <c r="I16" s="26" t="str">
        <f t="shared" si="0"/>
        <v>Có</v>
      </c>
    </row>
    <row r="17" spans="1:9" s="8" customFormat="1" ht="14.25" customHeight="1">
      <c r="A17" s="21">
        <v>10</v>
      </c>
      <c r="B17" s="29">
        <v>1972010051</v>
      </c>
      <c r="C17" s="36" t="s">
        <v>197</v>
      </c>
      <c r="D17" s="37" t="s">
        <v>196</v>
      </c>
      <c r="E17" s="38" t="s">
        <v>6</v>
      </c>
      <c r="F17" s="40" t="s">
        <v>238</v>
      </c>
      <c r="G17" s="34" t="s">
        <v>257</v>
      </c>
      <c r="H17" s="26">
        <v>30000</v>
      </c>
      <c r="I17" s="26" t="str">
        <f t="shared" si="0"/>
        <v>Có</v>
      </c>
    </row>
    <row r="18" spans="1:9" s="8" customFormat="1" ht="14.25" customHeight="1">
      <c r="A18" s="21">
        <v>11</v>
      </c>
      <c r="B18" s="29">
        <v>1972010053</v>
      </c>
      <c r="C18" s="36" t="s">
        <v>198</v>
      </c>
      <c r="D18" s="37" t="s">
        <v>109</v>
      </c>
      <c r="E18" s="38" t="s">
        <v>6</v>
      </c>
      <c r="F18" s="40" t="s">
        <v>239</v>
      </c>
      <c r="G18" s="34" t="s">
        <v>257</v>
      </c>
      <c r="H18" s="26">
        <v>30000</v>
      </c>
      <c r="I18" s="26" t="str">
        <f t="shared" si="0"/>
        <v>Có</v>
      </c>
    </row>
    <row r="19" spans="1:9" s="8" customFormat="1" ht="14.25" customHeight="1">
      <c r="A19" s="21">
        <v>12</v>
      </c>
      <c r="B19" s="29">
        <v>1972010312</v>
      </c>
      <c r="C19" s="36" t="s">
        <v>199</v>
      </c>
      <c r="D19" s="37" t="s">
        <v>109</v>
      </c>
      <c r="E19" s="38" t="s">
        <v>6</v>
      </c>
      <c r="F19" s="40">
        <v>35827</v>
      </c>
      <c r="G19" s="34" t="s">
        <v>257</v>
      </c>
      <c r="H19" s="26">
        <v>30000</v>
      </c>
      <c r="I19" s="26" t="str">
        <f t="shared" si="0"/>
        <v>Có</v>
      </c>
    </row>
    <row r="20" spans="1:9" s="22" customFormat="1" ht="14.25" customHeight="1">
      <c r="A20" s="21">
        <v>13</v>
      </c>
      <c r="B20" s="29">
        <v>1972010054</v>
      </c>
      <c r="C20" s="36" t="s">
        <v>200</v>
      </c>
      <c r="D20" s="37" t="s">
        <v>109</v>
      </c>
      <c r="E20" s="38" t="s">
        <v>6</v>
      </c>
      <c r="F20" s="40" t="s">
        <v>240</v>
      </c>
      <c r="G20" s="34" t="s">
        <v>257</v>
      </c>
      <c r="H20" s="26">
        <v>30000</v>
      </c>
      <c r="I20" s="26" t="str">
        <f t="shared" si="0"/>
        <v>Có</v>
      </c>
    </row>
    <row r="21" spans="1:9" s="8" customFormat="1" ht="14.25" customHeight="1">
      <c r="A21" s="21">
        <v>14</v>
      </c>
      <c r="B21" s="29">
        <v>1972010055</v>
      </c>
      <c r="C21" s="36" t="s">
        <v>201</v>
      </c>
      <c r="D21" s="37" t="s">
        <v>109</v>
      </c>
      <c r="E21" s="38" t="s">
        <v>6</v>
      </c>
      <c r="F21" s="40" t="s">
        <v>236</v>
      </c>
      <c r="G21" s="34" t="s">
        <v>257</v>
      </c>
      <c r="H21" s="26">
        <v>30000</v>
      </c>
      <c r="I21" s="26" t="str">
        <f t="shared" si="0"/>
        <v>Có</v>
      </c>
    </row>
    <row r="22" spans="1:9" s="8" customFormat="1" ht="14.25" customHeight="1">
      <c r="A22" s="21">
        <v>15</v>
      </c>
      <c r="B22" s="29">
        <v>1972010057</v>
      </c>
      <c r="C22" s="36" t="s">
        <v>202</v>
      </c>
      <c r="D22" s="37" t="s">
        <v>203</v>
      </c>
      <c r="E22" s="38" t="s">
        <v>6</v>
      </c>
      <c r="F22" s="40" t="s">
        <v>241</v>
      </c>
      <c r="G22" s="34" t="s">
        <v>257</v>
      </c>
      <c r="H22" s="26">
        <v>30000</v>
      </c>
      <c r="I22" s="26" t="str">
        <f t="shared" si="0"/>
        <v>Có</v>
      </c>
    </row>
    <row r="23" spans="1:9" s="8" customFormat="1" ht="14.25" customHeight="1">
      <c r="A23" s="21">
        <v>16</v>
      </c>
      <c r="B23" s="29">
        <v>1972010070</v>
      </c>
      <c r="C23" s="36" t="s">
        <v>204</v>
      </c>
      <c r="D23" s="37" t="s">
        <v>115</v>
      </c>
      <c r="E23" s="38" t="s">
        <v>6</v>
      </c>
      <c r="F23" s="40">
        <v>37054</v>
      </c>
      <c r="G23" s="34" t="s">
        <v>257</v>
      </c>
      <c r="H23" s="26">
        <v>30000</v>
      </c>
      <c r="I23" s="26" t="str">
        <f t="shared" si="0"/>
        <v>Có</v>
      </c>
    </row>
    <row r="24" spans="1:9" s="8" customFormat="1" ht="14.25" customHeight="1">
      <c r="A24" s="21">
        <v>17</v>
      </c>
      <c r="B24" s="29">
        <v>1972010082</v>
      </c>
      <c r="C24" s="36" t="s">
        <v>205</v>
      </c>
      <c r="D24" s="37" t="s">
        <v>121</v>
      </c>
      <c r="E24" s="38" t="s">
        <v>6</v>
      </c>
      <c r="F24" s="40" t="s">
        <v>242</v>
      </c>
      <c r="G24" s="34" t="s">
        <v>257</v>
      </c>
      <c r="H24" s="26">
        <v>30000</v>
      </c>
      <c r="I24" s="26" t="str">
        <f t="shared" si="0"/>
        <v>Có</v>
      </c>
    </row>
    <row r="25" spans="1:9" s="8" customFormat="1" ht="14.25" customHeight="1">
      <c r="A25" s="21">
        <v>18</v>
      </c>
      <c r="B25" s="29">
        <v>1972010090</v>
      </c>
      <c r="C25" s="36" t="s">
        <v>206</v>
      </c>
      <c r="D25" s="37" t="s">
        <v>207</v>
      </c>
      <c r="E25" s="38" t="s">
        <v>6</v>
      </c>
      <c r="F25" s="40">
        <v>36109</v>
      </c>
      <c r="G25" s="34" t="s">
        <v>257</v>
      </c>
      <c r="H25" s="26">
        <v>30000</v>
      </c>
      <c r="I25" s="26" t="str">
        <f t="shared" si="0"/>
        <v>Có</v>
      </c>
    </row>
    <row r="26" spans="1:9" s="8" customFormat="1" ht="14.25" customHeight="1">
      <c r="A26" s="21">
        <v>19</v>
      </c>
      <c r="B26" s="29">
        <v>1972010105</v>
      </c>
      <c r="C26" s="36" t="s">
        <v>19</v>
      </c>
      <c r="D26" s="37" t="s">
        <v>35</v>
      </c>
      <c r="E26" s="38" t="s">
        <v>6</v>
      </c>
      <c r="F26" s="40">
        <v>37184</v>
      </c>
      <c r="G26" s="34" t="s">
        <v>257</v>
      </c>
      <c r="H26" s="26">
        <v>30000</v>
      </c>
      <c r="I26" s="26" t="str">
        <f t="shared" si="0"/>
        <v>Có</v>
      </c>
    </row>
    <row r="27" spans="1:9" s="22" customFormat="1" ht="14.25" customHeight="1">
      <c r="A27" s="21">
        <v>20</v>
      </c>
      <c r="B27" s="29">
        <v>1972010107</v>
      </c>
      <c r="C27" s="36" t="s">
        <v>209</v>
      </c>
      <c r="D27" s="37" t="s">
        <v>35</v>
      </c>
      <c r="E27" s="38" t="s">
        <v>6</v>
      </c>
      <c r="F27" s="40" t="s">
        <v>243</v>
      </c>
      <c r="G27" s="34" t="s">
        <v>257</v>
      </c>
      <c r="H27" s="26">
        <v>30000</v>
      </c>
      <c r="I27" s="26" t="str">
        <f t="shared" si="0"/>
        <v>Có</v>
      </c>
    </row>
    <row r="28" spans="1:9" s="8" customFormat="1" ht="14.25" customHeight="1">
      <c r="A28" s="21">
        <v>21</v>
      </c>
      <c r="B28" s="29">
        <v>1972010108</v>
      </c>
      <c r="C28" s="36" t="s">
        <v>462</v>
      </c>
      <c r="D28" s="37" t="s">
        <v>210</v>
      </c>
      <c r="E28" s="38" t="s">
        <v>6</v>
      </c>
      <c r="F28" s="40" t="s">
        <v>244</v>
      </c>
      <c r="G28" s="34" t="s">
        <v>257</v>
      </c>
      <c r="H28" s="26">
        <v>30000</v>
      </c>
      <c r="I28" s="26" t="str">
        <f t="shared" si="0"/>
        <v>Có</v>
      </c>
    </row>
    <row r="29" spans="1:9" s="8" customFormat="1" ht="14.25" customHeight="1">
      <c r="A29" s="21">
        <v>22</v>
      </c>
      <c r="B29" s="29">
        <v>1972010113</v>
      </c>
      <c r="C29" s="36" t="s">
        <v>211</v>
      </c>
      <c r="D29" s="37" t="s">
        <v>39</v>
      </c>
      <c r="E29" s="38" t="s">
        <v>6</v>
      </c>
      <c r="F29" s="40" t="s">
        <v>78</v>
      </c>
      <c r="G29" s="34" t="s">
        <v>257</v>
      </c>
      <c r="H29" s="26">
        <v>30000</v>
      </c>
      <c r="I29" s="26" t="str">
        <f t="shared" si="0"/>
        <v>Có</v>
      </c>
    </row>
    <row r="30" spans="1:9" s="8" customFormat="1" ht="14.25" customHeight="1">
      <c r="A30" s="21">
        <v>23</v>
      </c>
      <c r="B30" s="29">
        <v>1972010116</v>
      </c>
      <c r="C30" s="36" t="s">
        <v>191</v>
      </c>
      <c r="D30" s="37" t="s">
        <v>212</v>
      </c>
      <c r="E30" s="38" t="s">
        <v>6</v>
      </c>
      <c r="F30" s="40" t="s">
        <v>245</v>
      </c>
      <c r="G30" s="34" t="s">
        <v>257</v>
      </c>
      <c r="H30" s="26">
        <v>30000</v>
      </c>
      <c r="I30" s="26" t="str">
        <f t="shared" si="0"/>
        <v>Có</v>
      </c>
    </row>
    <row r="31" spans="1:9" s="8" customFormat="1" ht="14.25" customHeight="1">
      <c r="A31" s="21">
        <v>24</v>
      </c>
      <c r="B31" s="29">
        <v>1972010159</v>
      </c>
      <c r="C31" s="36" t="s">
        <v>17</v>
      </c>
      <c r="D31" s="37" t="s">
        <v>6</v>
      </c>
      <c r="E31" s="38" t="s">
        <v>6</v>
      </c>
      <c r="F31" s="40" t="s">
        <v>235</v>
      </c>
      <c r="G31" s="34" t="s">
        <v>257</v>
      </c>
      <c r="H31" s="26">
        <v>30000</v>
      </c>
      <c r="I31" s="26" t="str">
        <f t="shared" si="0"/>
        <v>Có</v>
      </c>
    </row>
    <row r="32" spans="1:9" s="8" customFormat="1" ht="14.25" customHeight="1">
      <c r="A32" s="21">
        <v>25</v>
      </c>
      <c r="B32" s="29">
        <v>1972010124</v>
      </c>
      <c r="C32" s="36" t="s">
        <v>213</v>
      </c>
      <c r="D32" s="37" t="s">
        <v>45</v>
      </c>
      <c r="E32" s="38" t="s">
        <v>6</v>
      </c>
      <c r="F32" s="40" t="s">
        <v>246</v>
      </c>
      <c r="G32" s="34" t="s">
        <v>257</v>
      </c>
      <c r="H32" s="26">
        <v>30000</v>
      </c>
      <c r="I32" s="26" t="str">
        <f t="shared" si="0"/>
        <v>Có</v>
      </c>
    </row>
    <row r="33" spans="1:9" s="8" customFormat="1" ht="14.25" customHeight="1">
      <c r="A33" s="21">
        <v>26</v>
      </c>
      <c r="B33" s="29">
        <v>1972010127</v>
      </c>
      <c r="C33" s="36" t="s">
        <v>9</v>
      </c>
      <c r="D33" s="37" t="s">
        <v>214</v>
      </c>
      <c r="E33" s="38" t="s">
        <v>6</v>
      </c>
      <c r="F33" s="40" t="s">
        <v>247</v>
      </c>
      <c r="G33" s="34" t="s">
        <v>257</v>
      </c>
      <c r="H33" s="26">
        <v>30000</v>
      </c>
      <c r="I33" s="26" t="str">
        <f t="shared" si="0"/>
        <v>Có</v>
      </c>
    </row>
    <row r="34" spans="1:9" s="8" customFormat="1" ht="14.25" customHeight="1">
      <c r="A34" s="21">
        <v>27</v>
      </c>
      <c r="B34" s="29">
        <v>1972010128</v>
      </c>
      <c r="C34" s="36" t="s">
        <v>36</v>
      </c>
      <c r="D34" s="37" t="s">
        <v>215</v>
      </c>
      <c r="E34" s="38" t="s">
        <v>6</v>
      </c>
      <c r="F34" s="40" t="s">
        <v>248</v>
      </c>
      <c r="G34" s="34" t="s">
        <v>257</v>
      </c>
      <c r="H34" s="26">
        <v>30000</v>
      </c>
      <c r="I34" s="26" t="str">
        <f t="shared" si="0"/>
        <v>Có</v>
      </c>
    </row>
    <row r="35" spans="1:9" s="8" customFormat="1" ht="14.25" customHeight="1">
      <c r="A35" s="21">
        <v>28</v>
      </c>
      <c r="B35" s="29">
        <v>1972010147</v>
      </c>
      <c r="C35" s="36" t="s">
        <v>19</v>
      </c>
      <c r="D35" s="37" t="s">
        <v>132</v>
      </c>
      <c r="E35" s="38" t="s">
        <v>6</v>
      </c>
      <c r="F35" s="40" t="s">
        <v>249</v>
      </c>
      <c r="G35" s="34" t="s">
        <v>257</v>
      </c>
      <c r="H35" s="26">
        <v>30000</v>
      </c>
      <c r="I35" s="26" t="str">
        <f t="shared" si="0"/>
        <v>Có</v>
      </c>
    </row>
    <row r="36" spans="1:9" s="8" customFormat="1" ht="14.25" customHeight="1">
      <c r="A36" s="21">
        <v>29</v>
      </c>
      <c r="B36" s="29">
        <v>1972010153</v>
      </c>
      <c r="C36" s="36" t="s">
        <v>216</v>
      </c>
      <c r="D36" s="37" t="s">
        <v>134</v>
      </c>
      <c r="E36" s="38" t="s">
        <v>6</v>
      </c>
      <c r="F36" s="40">
        <v>37010</v>
      </c>
      <c r="G36" s="34" t="s">
        <v>257</v>
      </c>
      <c r="H36" s="26">
        <v>30000</v>
      </c>
      <c r="I36" s="26" t="str">
        <f t="shared" si="0"/>
        <v>Có</v>
      </c>
    </row>
    <row r="37" spans="1:9" s="8" customFormat="1" ht="14.25" customHeight="1">
      <c r="A37" s="21">
        <v>30</v>
      </c>
      <c r="B37" s="29">
        <v>1972010161</v>
      </c>
      <c r="C37" s="36" t="s">
        <v>217</v>
      </c>
      <c r="D37" s="37" t="s">
        <v>218</v>
      </c>
      <c r="E37" s="38" t="s">
        <v>6</v>
      </c>
      <c r="F37" s="40">
        <v>36976</v>
      </c>
      <c r="G37" s="34" t="s">
        <v>257</v>
      </c>
      <c r="H37" s="26">
        <v>30000</v>
      </c>
      <c r="I37" s="26" t="str">
        <f t="shared" si="0"/>
        <v>Có</v>
      </c>
    </row>
    <row r="38" spans="1:9" s="22" customFormat="1" ht="14.25" customHeight="1">
      <c r="A38" s="21">
        <v>31</v>
      </c>
      <c r="B38" s="29">
        <v>1972010163</v>
      </c>
      <c r="C38" s="36" t="s">
        <v>219</v>
      </c>
      <c r="D38" s="37" t="s">
        <v>218</v>
      </c>
      <c r="E38" s="38" t="s">
        <v>6</v>
      </c>
      <c r="F38" s="40" t="s">
        <v>250</v>
      </c>
      <c r="G38" s="34" t="s">
        <v>257</v>
      </c>
      <c r="H38" s="26">
        <v>30000</v>
      </c>
      <c r="I38" s="26" t="str">
        <f t="shared" si="0"/>
        <v>Có</v>
      </c>
    </row>
    <row r="39" spans="1:9" s="8" customFormat="1" ht="14.25" customHeight="1">
      <c r="A39" s="21">
        <v>32</v>
      </c>
      <c r="B39" s="29">
        <v>1972010170</v>
      </c>
      <c r="C39" s="36" t="s">
        <v>220</v>
      </c>
      <c r="D39" s="37" t="s">
        <v>221</v>
      </c>
      <c r="E39" s="38" t="s">
        <v>6</v>
      </c>
      <c r="F39" s="40">
        <v>36802</v>
      </c>
      <c r="G39" s="34" t="s">
        <v>257</v>
      </c>
      <c r="H39" s="26">
        <v>30000</v>
      </c>
      <c r="I39" s="26" t="str">
        <f t="shared" si="0"/>
        <v>Có</v>
      </c>
    </row>
    <row r="40" spans="1:9" s="8" customFormat="1" ht="14.25" customHeight="1">
      <c r="A40" s="21">
        <v>33</v>
      </c>
      <c r="B40" s="29">
        <v>1972010179</v>
      </c>
      <c r="C40" s="36" t="s">
        <v>183</v>
      </c>
      <c r="D40" s="37" t="s">
        <v>222</v>
      </c>
      <c r="E40" s="38" t="s">
        <v>6</v>
      </c>
      <c r="F40" s="40" t="s">
        <v>251</v>
      </c>
      <c r="G40" s="34" t="s">
        <v>257</v>
      </c>
      <c r="H40" s="26">
        <v>30000</v>
      </c>
      <c r="I40" s="26" t="str">
        <f t="shared" si="0"/>
        <v>Có</v>
      </c>
    </row>
    <row r="41" spans="1:9" s="8" customFormat="1" ht="14.25" customHeight="1">
      <c r="A41" s="21">
        <v>34</v>
      </c>
      <c r="B41" s="29">
        <v>1972010228</v>
      </c>
      <c r="C41" s="41" t="s">
        <v>108</v>
      </c>
      <c r="D41" s="42" t="s">
        <v>69</v>
      </c>
      <c r="E41" s="38" t="s">
        <v>6</v>
      </c>
      <c r="F41" s="40" t="s">
        <v>255</v>
      </c>
      <c r="G41" s="34" t="s">
        <v>257</v>
      </c>
      <c r="H41" s="26">
        <v>30000</v>
      </c>
      <c r="I41" s="26" t="str">
        <f t="shared" si="0"/>
        <v>Có</v>
      </c>
    </row>
    <row r="42" spans="1:9" s="8" customFormat="1" ht="14.25" customHeight="1">
      <c r="A42" s="21">
        <v>35</v>
      </c>
      <c r="B42" s="29">
        <v>1972010229</v>
      </c>
      <c r="C42" s="36" t="s">
        <v>70</v>
      </c>
      <c r="D42" s="37" t="s">
        <v>69</v>
      </c>
      <c r="E42" s="38" t="s">
        <v>6</v>
      </c>
      <c r="F42" s="40">
        <v>37167</v>
      </c>
      <c r="G42" s="34" t="s">
        <v>257</v>
      </c>
      <c r="H42" s="26">
        <v>30000</v>
      </c>
      <c r="I42" s="26" t="str">
        <f t="shared" si="0"/>
        <v>Có</v>
      </c>
    </row>
    <row r="43" spans="1:12" s="8" customFormat="1" ht="14.25" customHeight="1">
      <c r="A43" s="21">
        <v>36</v>
      </c>
      <c r="B43" s="29">
        <v>1972010187</v>
      </c>
      <c r="C43" s="36" t="s">
        <v>223</v>
      </c>
      <c r="D43" s="37" t="s">
        <v>144</v>
      </c>
      <c r="E43" s="38" t="s">
        <v>6</v>
      </c>
      <c r="F43" s="40" t="s">
        <v>252</v>
      </c>
      <c r="G43" s="34" t="s">
        <v>257</v>
      </c>
      <c r="H43" s="26">
        <v>30000</v>
      </c>
      <c r="I43" s="26" t="str">
        <f t="shared" si="0"/>
        <v>Có</v>
      </c>
      <c r="L43" s="22">
        <v>990</v>
      </c>
    </row>
    <row r="44" spans="1:12" s="8" customFormat="1" ht="14.25" customHeight="1">
      <c r="A44" s="21">
        <v>37</v>
      </c>
      <c r="B44" s="29">
        <v>1972010193</v>
      </c>
      <c r="C44" s="36" t="s">
        <v>224</v>
      </c>
      <c r="D44" s="37" t="s">
        <v>225</v>
      </c>
      <c r="E44" s="38" t="s">
        <v>6</v>
      </c>
      <c r="F44" s="40">
        <v>37196</v>
      </c>
      <c r="G44" s="34" t="s">
        <v>257</v>
      </c>
      <c r="H44" s="26">
        <v>30000</v>
      </c>
      <c r="I44" s="26" t="str">
        <f t="shared" si="0"/>
        <v>Có</v>
      </c>
      <c r="L44" s="8">
        <v>450</v>
      </c>
    </row>
    <row r="45" spans="1:12" s="8" customFormat="1" ht="14.25" customHeight="1">
      <c r="A45" s="21">
        <v>38</v>
      </c>
      <c r="B45" s="29">
        <v>1972010203</v>
      </c>
      <c r="C45" s="36" t="s">
        <v>227</v>
      </c>
      <c r="D45" s="37" t="s">
        <v>228</v>
      </c>
      <c r="E45" s="38" t="s">
        <v>6</v>
      </c>
      <c r="F45" s="40" t="s">
        <v>253</v>
      </c>
      <c r="G45" s="34" t="s">
        <v>257</v>
      </c>
      <c r="H45" s="26">
        <v>30000</v>
      </c>
      <c r="I45" s="26" t="str">
        <f t="shared" si="0"/>
        <v>Có</v>
      </c>
      <c r="L45" s="8">
        <v>1290</v>
      </c>
    </row>
    <row r="46" spans="1:9" s="8" customFormat="1" ht="14.25" customHeight="1">
      <c r="A46" s="21">
        <v>39</v>
      </c>
      <c r="B46" s="29">
        <v>1972010306</v>
      </c>
      <c r="C46" s="36" t="s">
        <v>229</v>
      </c>
      <c r="D46" s="37" t="s">
        <v>228</v>
      </c>
      <c r="E46" s="38" t="s">
        <v>6</v>
      </c>
      <c r="F46" s="40">
        <v>37137</v>
      </c>
      <c r="G46" s="34" t="s">
        <v>257</v>
      </c>
      <c r="H46" s="26">
        <v>30000</v>
      </c>
      <c r="I46" s="26" t="str">
        <f t="shared" si="0"/>
        <v>Có</v>
      </c>
    </row>
    <row r="47" spans="1:9" s="22" customFormat="1" ht="14.25" customHeight="1">
      <c r="A47" s="21">
        <v>40</v>
      </c>
      <c r="B47" s="29">
        <v>1972010199</v>
      </c>
      <c r="C47" s="36" t="s">
        <v>226</v>
      </c>
      <c r="D47" s="37" t="s">
        <v>145</v>
      </c>
      <c r="E47" s="38" t="s">
        <v>6</v>
      </c>
      <c r="F47" s="40" t="s">
        <v>238</v>
      </c>
      <c r="G47" s="34" t="s">
        <v>257</v>
      </c>
      <c r="H47" s="26">
        <v>30000</v>
      </c>
      <c r="I47" s="26" t="str">
        <f t="shared" si="0"/>
        <v>Có</v>
      </c>
    </row>
    <row r="48" spans="1:9" s="22" customFormat="1" ht="14.25" customHeight="1">
      <c r="A48" s="21">
        <v>41</v>
      </c>
      <c r="B48" s="29">
        <v>1972010223</v>
      </c>
      <c r="C48" s="36" t="s">
        <v>230</v>
      </c>
      <c r="D48" s="37" t="s">
        <v>231</v>
      </c>
      <c r="E48" s="38" t="s">
        <v>6</v>
      </c>
      <c r="F48" s="40" t="s">
        <v>254</v>
      </c>
      <c r="G48" s="34" t="s">
        <v>257</v>
      </c>
      <c r="H48" s="26">
        <v>30000</v>
      </c>
      <c r="I48" s="26" t="str">
        <f t="shared" si="0"/>
        <v>Có</v>
      </c>
    </row>
    <row r="49" spans="1:9" s="8" customFormat="1" ht="14.25" customHeight="1">
      <c r="A49" s="21">
        <v>42</v>
      </c>
      <c r="B49" s="29">
        <v>1972010245</v>
      </c>
      <c r="C49" s="36" t="s">
        <v>232</v>
      </c>
      <c r="D49" s="37" t="s">
        <v>73</v>
      </c>
      <c r="E49" s="38" t="s">
        <v>6</v>
      </c>
      <c r="F49" s="40" t="s">
        <v>256</v>
      </c>
      <c r="G49" s="34" t="s">
        <v>257</v>
      </c>
      <c r="H49" s="26">
        <v>30000</v>
      </c>
      <c r="I49" s="26" t="str">
        <f t="shared" si="0"/>
        <v>Có</v>
      </c>
    </row>
    <row r="50" spans="1:9" s="8" customFormat="1" ht="14.25" customHeight="1">
      <c r="A50" s="21">
        <v>43</v>
      </c>
      <c r="B50" s="29">
        <v>1972010247</v>
      </c>
      <c r="C50" s="36" t="s">
        <v>368</v>
      </c>
      <c r="D50" s="37" t="s">
        <v>369</v>
      </c>
      <c r="E50" s="38" t="s">
        <v>6</v>
      </c>
      <c r="F50" s="40">
        <v>37129</v>
      </c>
      <c r="G50" s="34" t="s">
        <v>257</v>
      </c>
      <c r="H50" s="26">
        <v>30000</v>
      </c>
      <c r="I50" s="26" t="str">
        <f t="shared" si="0"/>
        <v>Có</v>
      </c>
    </row>
    <row r="51" spans="2:9" ht="20.25" customHeight="1">
      <c r="B51" s="14" t="s">
        <v>474</v>
      </c>
      <c r="C51" s="25"/>
      <c r="H51" s="26">
        <f>SUM(H8:H50)</f>
        <v>1290000</v>
      </c>
      <c r="I51" s="14">
        <f>H51/30000</f>
        <v>43</v>
      </c>
    </row>
    <row r="52" spans="2:3" ht="20.25" customHeight="1">
      <c r="B52" s="14" t="s">
        <v>480</v>
      </c>
      <c r="C52" s="25"/>
    </row>
    <row r="53" spans="2:3" ht="20.25" customHeight="1">
      <c r="B53" s="14" t="s">
        <v>479</v>
      </c>
      <c r="C53" s="25"/>
    </row>
    <row r="54" ht="21" customHeight="1"/>
  </sheetData>
  <sheetProtection/>
  <mergeCells count="5">
    <mergeCell ref="A1:C1"/>
    <mergeCell ref="A2:C2"/>
    <mergeCell ref="A3:C3"/>
    <mergeCell ref="A4:I4"/>
    <mergeCell ref="A5:I5"/>
  </mergeCells>
  <printOptions/>
  <pageMargins left="0.5" right="0.25" top="0" bottom="0.2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51"/>
  <sheetViews>
    <sheetView zoomScalePageLayoutView="0" workbookViewId="0" topLeftCell="A37">
      <selection activeCell="L41" sqref="L41:L44"/>
    </sheetView>
  </sheetViews>
  <sheetFormatPr defaultColWidth="9.140625" defaultRowHeight="12.75"/>
  <cols>
    <col min="1" max="1" width="5.140625" style="14" customWidth="1"/>
    <col min="2" max="2" width="11.7109375" style="14" customWidth="1"/>
    <col min="3" max="3" width="21.421875" style="14" customWidth="1"/>
    <col min="4" max="4" width="9.00390625" style="14" customWidth="1"/>
    <col min="5" max="5" width="6.00390625" style="23" customWidth="1"/>
    <col min="6" max="6" width="11.7109375" style="24" customWidth="1"/>
    <col min="7" max="7" width="7.140625" style="23" customWidth="1"/>
    <col min="8" max="8" width="10.140625" style="24" customWidth="1"/>
    <col min="9" max="9" width="17.00390625" style="14" customWidth="1"/>
    <col min="10" max="16384" width="9.140625" style="14" customWidth="1"/>
  </cols>
  <sheetData>
    <row r="1" spans="1:8" s="3" customFormat="1" ht="11.25" customHeight="1">
      <c r="A1" s="102" t="s">
        <v>464</v>
      </c>
      <c r="B1" s="102"/>
      <c r="C1" s="102"/>
      <c r="D1" s="1"/>
      <c r="E1" s="1"/>
      <c r="F1" s="2"/>
      <c r="G1" s="1"/>
      <c r="H1" s="2"/>
    </row>
    <row r="2" spans="1:8" s="3" customFormat="1" ht="11.25" customHeight="1">
      <c r="A2" s="102" t="s">
        <v>465</v>
      </c>
      <c r="B2" s="102"/>
      <c r="C2" s="102"/>
      <c r="D2" s="1"/>
      <c r="E2" s="1"/>
      <c r="F2" s="2"/>
      <c r="G2" s="1"/>
      <c r="H2" s="2"/>
    </row>
    <row r="3" spans="1:9" s="3" customFormat="1" ht="11.25" customHeight="1">
      <c r="A3" s="103" t="s">
        <v>466</v>
      </c>
      <c r="B3" s="103"/>
      <c r="C3" s="103"/>
      <c r="D3" s="4"/>
      <c r="E3" s="4"/>
      <c r="F3" s="5"/>
      <c r="G3" s="4"/>
      <c r="H3" s="5"/>
      <c r="I3" s="6"/>
    </row>
    <row r="4" spans="1:9" s="7" customFormat="1" ht="19.5" customHeight="1">
      <c r="A4" s="104" t="s">
        <v>471</v>
      </c>
      <c r="B4" s="104"/>
      <c r="C4" s="104"/>
      <c r="D4" s="104"/>
      <c r="E4" s="104"/>
      <c r="F4" s="104"/>
      <c r="G4" s="104"/>
      <c r="H4" s="104"/>
      <c r="I4" s="104"/>
    </row>
    <row r="5" spans="1:9" s="7" customFormat="1" ht="18" customHeight="1">
      <c r="A5" s="104" t="s">
        <v>467</v>
      </c>
      <c r="B5" s="104"/>
      <c r="C5" s="104"/>
      <c r="D5" s="104"/>
      <c r="E5" s="104"/>
      <c r="F5" s="104"/>
      <c r="G5" s="104"/>
      <c r="H5" s="104"/>
      <c r="I5" s="104"/>
    </row>
    <row r="6" spans="1:9" ht="6.75" customHeight="1">
      <c r="A6" s="9"/>
      <c r="B6" s="9"/>
      <c r="C6" s="10"/>
      <c r="D6" s="11"/>
      <c r="E6" s="12"/>
      <c r="F6" s="13"/>
      <c r="G6" s="12"/>
      <c r="H6" s="13"/>
      <c r="I6" s="11"/>
    </row>
    <row r="7" spans="1:9" s="20" customFormat="1" ht="24.75" customHeight="1">
      <c r="A7" s="15" t="s">
        <v>0</v>
      </c>
      <c r="B7" s="15" t="s">
        <v>468</v>
      </c>
      <c r="C7" s="16" t="s">
        <v>1</v>
      </c>
      <c r="D7" s="17" t="s">
        <v>2</v>
      </c>
      <c r="E7" s="18" t="s">
        <v>469</v>
      </c>
      <c r="F7" s="18" t="s">
        <v>3</v>
      </c>
      <c r="G7" s="19" t="s">
        <v>470</v>
      </c>
      <c r="H7" s="18" t="s">
        <v>472</v>
      </c>
      <c r="I7" s="19" t="s">
        <v>473</v>
      </c>
    </row>
    <row r="8" spans="1:9" s="8" customFormat="1" ht="14.25" customHeight="1">
      <c r="A8" s="21">
        <v>1</v>
      </c>
      <c r="B8" s="29">
        <v>1972010002</v>
      </c>
      <c r="C8" s="36" t="s">
        <v>258</v>
      </c>
      <c r="D8" s="37" t="s">
        <v>5</v>
      </c>
      <c r="E8" s="38" t="s">
        <v>6</v>
      </c>
      <c r="F8" s="40" t="s">
        <v>301</v>
      </c>
      <c r="G8" s="35" t="s">
        <v>321</v>
      </c>
      <c r="H8" s="26">
        <v>30000</v>
      </c>
      <c r="I8" s="26" t="str">
        <f aca="true" t="shared" si="0" ref="I8:I48">IF(H8=30000,"Có","Không đăng ký")</f>
        <v>Có</v>
      </c>
    </row>
    <row r="9" spans="1:9" s="8" customFormat="1" ht="14.25" customHeight="1">
      <c r="A9" s="21">
        <v>2</v>
      </c>
      <c r="B9" s="29">
        <v>1972010009</v>
      </c>
      <c r="C9" s="36" t="s">
        <v>259</v>
      </c>
      <c r="D9" s="37" t="s">
        <v>8</v>
      </c>
      <c r="E9" s="38" t="s">
        <v>6</v>
      </c>
      <c r="F9" s="40">
        <v>37139</v>
      </c>
      <c r="G9" s="35" t="s">
        <v>321</v>
      </c>
      <c r="H9" s="26">
        <v>30000</v>
      </c>
      <c r="I9" s="26" t="str">
        <f t="shared" si="0"/>
        <v>Có</v>
      </c>
    </row>
    <row r="10" spans="1:9" s="8" customFormat="1" ht="14.25" customHeight="1">
      <c r="A10" s="21">
        <v>3</v>
      </c>
      <c r="B10" s="29">
        <v>1972010011</v>
      </c>
      <c r="C10" s="36" t="s">
        <v>260</v>
      </c>
      <c r="D10" s="37" t="s">
        <v>261</v>
      </c>
      <c r="E10" s="38" t="s">
        <v>6</v>
      </c>
      <c r="F10" s="40">
        <v>36945</v>
      </c>
      <c r="G10" s="35" t="s">
        <v>321</v>
      </c>
      <c r="H10" s="26">
        <v>30000</v>
      </c>
      <c r="I10" s="26" t="str">
        <f t="shared" si="0"/>
        <v>Có</v>
      </c>
    </row>
    <row r="11" spans="1:9" s="8" customFormat="1" ht="14.25" customHeight="1">
      <c r="A11" s="21">
        <v>4</v>
      </c>
      <c r="B11" s="29">
        <v>1972010025</v>
      </c>
      <c r="C11" s="36" t="s">
        <v>262</v>
      </c>
      <c r="D11" s="37" t="s">
        <v>188</v>
      </c>
      <c r="E11" s="38" t="s">
        <v>6</v>
      </c>
      <c r="F11" s="40">
        <v>37227</v>
      </c>
      <c r="G11" s="35" t="s">
        <v>321</v>
      </c>
      <c r="H11" s="26">
        <v>30000</v>
      </c>
      <c r="I11" s="26" t="str">
        <f t="shared" si="0"/>
        <v>Có</v>
      </c>
    </row>
    <row r="12" spans="1:9" s="8" customFormat="1" ht="14.25" customHeight="1">
      <c r="A12" s="21">
        <v>5</v>
      </c>
      <c r="B12" s="29">
        <v>1972010028</v>
      </c>
      <c r="C12" s="36" t="s">
        <v>263</v>
      </c>
      <c r="D12" s="37" t="s">
        <v>264</v>
      </c>
      <c r="E12" s="38" t="s">
        <v>6</v>
      </c>
      <c r="F12" s="40">
        <v>37106</v>
      </c>
      <c r="G12" s="35" t="s">
        <v>321</v>
      </c>
      <c r="H12" s="26">
        <v>30000</v>
      </c>
      <c r="I12" s="26" t="str">
        <f t="shared" si="0"/>
        <v>Có</v>
      </c>
    </row>
    <row r="13" spans="1:9" s="8" customFormat="1" ht="14.25" customHeight="1">
      <c r="A13" s="21">
        <v>6</v>
      </c>
      <c r="B13" s="29">
        <v>1972010031</v>
      </c>
      <c r="C13" s="36" t="s">
        <v>185</v>
      </c>
      <c r="D13" s="37" t="s">
        <v>265</v>
      </c>
      <c r="E13" s="38" t="s">
        <v>6</v>
      </c>
      <c r="F13" s="40" t="s">
        <v>303</v>
      </c>
      <c r="G13" s="35" t="s">
        <v>321</v>
      </c>
      <c r="H13" s="26">
        <v>30000</v>
      </c>
      <c r="I13" s="26" t="str">
        <f t="shared" si="0"/>
        <v>Có</v>
      </c>
    </row>
    <row r="14" spans="1:9" s="8" customFormat="1" ht="14.25" customHeight="1">
      <c r="A14" s="21">
        <v>7</v>
      </c>
      <c r="B14" s="29">
        <v>1972010041</v>
      </c>
      <c r="C14" s="36" t="s">
        <v>266</v>
      </c>
      <c r="D14" s="37" t="s">
        <v>16</v>
      </c>
      <c r="E14" s="38" t="s">
        <v>6</v>
      </c>
      <c r="F14" s="40" t="s">
        <v>459</v>
      </c>
      <c r="G14" s="35" t="s">
        <v>321</v>
      </c>
      <c r="H14" s="26">
        <v>30000</v>
      </c>
      <c r="I14" s="26" t="str">
        <f t="shared" si="0"/>
        <v>Có</v>
      </c>
    </row>
    <row r="15" spans="1:9" s="8" customFormat="1" ht="14.25" customHeight="1">
      <c r="A15" s="21">
        <v>8</v>
      </c>
      <c r="B15" s="29">
        <v>1972010047</v>
      </c>
      <c r="C15" s="36" t="s">
        <v>267</v>
      </c>
      <c r="D15" s="37" t="s">
        <v>268</v>
      </c>
      <c r="E15" s="38" t="s">
        <v>6</v>
      </c>
      <c r="F15" s="40" t="s">
        <v>304</v>
      </c>
      <c r="G15" s="35" t="s">
        <v>321</v>
      </c>
      <c r="H15" s="26">
        <v>30000</v>
      </c>
      <c r="I15" s="26" t="str">
        <f t="shared" si="0"/>
        <v>Có</v>
      </c>
    </row>
    <row r="16" spans="1:9" s="8" customFormat="1" ht="14.25" customHeight="1">
      <c r="A16" s="21">
        <v>9</v>
      </c>
      <c r="B16" s="29">
        <v>1972010062</v>
      </c>
      <c r="C16" s="36" t="s">
        <v>269</v>
      </c>
      <c r="D16" s="37" t="s">
        <v>111</v>
      </c>
      <c r="E16" s="38" t="s">
        <v>6</v>
      </c>
      <c r="F16" s="40" t="s">
        <v>305</v>
      </c>
      <c r="G16" s="35" t="s">
        <v>321</v>
      </c>
      <c r="H16" s="26">
        <v>30000</v>
      </c>
      <c r="I16" s="26" t="str">
        <f t="shared" si="0"/>
        <v>Có</v>
      </c>
    </row>
    <row r="17" spans="1:9" s="8" customFormat="1" ht="14.25" customHeight="1">
      <c r="A17" s="21">
        <v>10</v>
      </c>
      <c r="B17" s="29">
        <v>1972010069</v>
      </c>
      <c r="C17" s="36" t="s">
        <v>19</v>
      </c>
      <c r="D17" s="37" t="s">
        <v>270</v>
      </c>
      <c r="E17" s="38" t="s">
        <v>6</v>
      </c>
      <c r="F17" s="40" t="s">
        <v>304</v>
      </c>
      <c r="G17" s="35" t="s">
        <v>321</v>
      </c>
      <c r="H17" s="26">
        <v>30000</v>
      </c>
      <c r="I17" s="26" t="str">
        <f t="shared" si="0"/>
        <v>Có</v>
      </c>
    </row>
    <row r="18" spans="1:9" s="8" customFormat="1" ht="14.25" customHeight="1">
      <c r="A18" s="21">
        <v>11</v>
      </c>
      <c r="B18" s="29">
        <v>1972010076</v>
      </c>
      <c r="C18" s="36" t="s">
        <v>114</v>
      </c>
      <c r="D18" s="37" t="s">
        <v>118</v>
      </c>
      <c r="E18" s="38" t="s">
        <v>6</v>
      </c>
      <c r="F18" s="40" t="s">
        <v>306</v>
      </c>
      <c r="G18" s="35" t="s">
        <v>321</v>
      </c>
      <c r="H18" s="26">
        <v>30000</v>
      </c>
      <c r="I18" s="26" t="str">
        <f t="shared" si="0"/>
        <v>Có</v>
      </c>
    </row>
    <row r="19" spans="1:9" s="8" customFormat="1" ht="14.25" customHeight="1">
      <c r="A19" s="21">
        <v>12</v>
      </c>
      <c r="B19" s="29">
        <v>1972010078</v>
      </c>
      <c r="C19" s="36" t="s">
        <v>271</v>
      </c>
      <c r="D19" s="37" t="s">
        <v>121</v>
      </c>
      <c r="E19" s="38" t="s">
        <v>6</v>
      </c>
      <c r="F19" s="40" t="s">
        <v>307</v>
      </c>
      <c r="G19" s="35" t="s">
        <v>321</v>
      </c>
      <c r="H19" s="26">
        <v>30000</v>
      </c>
      <c r="I19" s="26" t="str">
        <f t="shared" si="0"/>
        <v>Có</v>
      </c>
    </row>
    <row r="20" spans="1:9" s="22" customFormat="1" ht="14.25" customHeight="1">
      <c r="A20" s="21">
        <v>13</v>
      </c>
      <c r="B20" s="29">
        <v>1972010081</v>
      </c>
      <c r="C20" s="36" t="s">
        <v>209</v>
      </c>
      <c r="D20" s="37" t="s">
        <v>121</v>
      </c>
      <c r="E20" s="38" t="s">
        <v>6</v>
      </c>
      <c r="F20" s="40">
        <v>37036</v>
      </c>
      <c r="G20" s="35" t="s">
        <v>321</v>
      </c>
      <c r="H20" s="26">
        <v>30000</v>
      </c>
      <c r="I20" s="26" t="str">
        <f t="shared" si="0"/>
        <v>Có</v>
      </c>
    </row>
    <row r="21" spans="1:9" s="8" customFormat="1" ht="14.25" customHeight="1">
      <c r="A21" s="21">
        <v>14</v>
      </c>
      <c r="B21" s="29">
        <v>1972010084</v>
      </c>
      <c r="C21" s="36" t="s">
        <v>272</v>
      </c>
      <c r="D21" s="37" t="s">
        <v>273</v>
      </c>
      <c r="E21" s="38" t="s">
        <v>6</v>
      </c>
      <c r="F21" s="40" t="s">
        <v>308</v>
      </c>
      <c r="G21" s="35" t="s">
        <v>321</v>
      </c>
      <c r="H21" s="26">
        <v>30000</v>
      </c>
      <c r="I21" s="26" t="str">
        <f t="shared" si="0"/>
        <v>Có</v>
      </c>
    </row>
    <row r="22" spans="1:9" s="8" customFormat="1" ht="14.25" customHeight="1">
      <c r="A22" s="21">
        <v>15</v>
      </c>
      <c r="B22" s="29">
        <v>1972010091</v>
      </c>
      <c r="C22" s="36" t="s">
        <v>229</v>
      </c>
      <c r="D22" s="37" t="s">
        <v>276</v>
      </c>
      <c r="E22" s="38" t="s">
        <v>6</v>
      </c>
      <c r="F22" s="40" t="s">
        <v>309</v>
      </c>
      <c r="G22" s="35" t="s">
        <v>321</v>
      </c>
      <c r="H22" s="26">
        <v>30000</v>
      </c>
      <c r="I22" s="26" t="str">
        <f t="shared" si="0"/>
        <v>Có</v>
      </c>
    </row>
    <row r="23" spans="1:9" s="8" customFormat="1" ht="14.25" customHeight="1">
      <c r="A23" s="21">
        <v>16</v>
      </c>
      <c r="B23" s="29">
        <v>1972010092</v>
      </c>
      <c r="C23" s="36" t="s">
        <v>277</v>
      </c>
      <c r="D23" s="37" t="s">
        <v>29</v>
      </c>
      <c r="E23" s="38" t="s">
        <v>6</v>
      </c>
      <c r="F23" s="40" t="s">
        <v>248</v>
      </c>
      <c r="G23" s="35" t="s">
        <v>321</v>
      </c>
      <c r="H23" s="26">
        <v>30000</v>
      </c>
      <c r="I23" s="26" t="str">
        <f t="shared" si="0"/>
        <v>Có</v>
      </c>
    </row>
    <row r="24" spans="1:9" s="8" customFormat="1" ht="14.25" customHeight="1">
      <c r="A24" s="21">
        <v>17</v>
      </c>
      <c r="B24" s="29">
        <v>1972010097</v>
      </c>
      <c r="C24" s="36" t="s">
        <v>278</v>
      </c>
      <c r="D24" s="37" t="s">
        <v>29</v>
      </c>
      <c r="E24" s="38" t="s">
        <v>6</v>
      </c>
      <c r="F24" s="40">
        <v>37086</v>
      </c>
      <c r="G24" s="35" t="s">
        <v>321</v>
      </c>
      <c r="H24" s="26">
        <v>30000</v>
      </c>
      <c r="I24" s="26" t="str">
        <f t="shared" si="0"/>
        <v>Có</v>
      </c>
    </row>
    <row r="25" spans="1:9" s="8" customFormat="1" ht="14.25" customHeight="1">
      <c r="A25" s="21">
        <v>18</v>
      </c>
      <c r="B25" s="29">
        <v>1972010103</v>
      </c>
      <c r="C25" s="36" t="s">
        <v>279</v>
      </c>
      <c r="D25" s="37" t="s">
        <v>35</v>
      </c>
      <c r="E25" s="38" t="s">
        <v>6</v>
      </c>
      <c r="F25" s="40" t="s">
        <v>308</v>
      </c>
      <c r="G25" s="35" t="s">
        <v>321</v>
      </c>
      <c r="H25" s="26">
        <v>30000</v>
      </c>
      <c r="I25" s="26" t="str">
        <f t="shared" si="0"/>
        <v>Có</v>
      </c>
    </row>
    <row r="26" spans="1:9" s="8" customFormat="1" ht="14.25" customHeight="1">
      <c r="A26" s="21">
        <v>19</v>
      </c>
      <c r="B26" s="29">
        <v>1972010104</v>
      </c>
      <c r="C26" s="36" t="s">
        <v>280</v>
      </c>
      <c r="D26" s="37" t="s">
        <v>35</v>
      </c>
      <c r="E26" s="38" t="s">
        <v>6</v>
      </c>
      <c r="F26" s="40">
        <v>37087</v>
      </c>
      <c r="G26" s="35" t="s">
        <v>321</v>
      </c>
      <c r="H26" s="26">
        <v>30000</v>
      </c>
      <c r="I26" s="26" t="str">
        <f t="shared" si="0"/>
        <v>Có</v>
      </c>
    </row>
    <row r="27" spans="1:9" s="22" customFormat="1" ht="14.25" customHeight="1">
      <c r="A27" s="21">
        <v>20</v>
      </c>
      <c r="B27" s="29">
        <v>1972010121</v>
      </c>
      <c r="C27" s="36" t="s">
        <v>281</v>
      </c>
      <c r="D27" s="37" t="s">
        <v>45</v>
      </c>
      <c r="E27" s="38" t="s">
        <v>6</v>
      </c>
      <c r="F27" s="40" t="s">
        <v>172</v>
      </c>
      <c r="G27" s="35" t="s">
        <v>321</v>
      </c>
      <c r="H27" s="26">
        <v>30000</v>
      </c>
      <c r="I27" s="26" t="str">
        <f t="shared" si="0"/>
        <v>Có</v>
      </c>
    </row>
    <row r="28" spans="1:9" s="8" customFormat="1" ht="14.25" customHeight="1">
      <c r="A28" s="21">
        <v>21</v>
      </c>
      <c r="B28" s="29">
        <v>1972010125</v>
      </c>
      <c r="C28" s="36" t="s">
        <v>282</v>
      </c>
      <c r="D28" s="37" t="s">
        <v>45</v>
      </c>
      <c r="E28" s="38" t="s">
        <v>6</v>
      </c>
      <c r="F28" s="40">
        <v>36889</v>
      </c>
      <c r="G28" s="35" t="s">
        <v>321</v>
      </c>
      <c r="H28" s="26">
        <v>30000</v>
      </c>
      <c r="I28" s="26" t="str">
        <f t="shared" si="0"/>
        <v>Có</v>
      </c>
    </row>
    <row r="29" spans="1:9" s="8" customFormat="1" ht="14.25" customHeight="1">
      <c r="A29" s="21">
        <v>22</v>
      </c>
      <c r="B29" s="29">
        <v>1972010143</v>
      </c>
      <c r="C29" s="36" t="s">
        <v>283</v>
      </c>
      <c r="D29" s="37" t="s">
        <v>54</v>
      </c>
      <c r="E29" s="38" t="s">
        <v>6</v>
      </c>
      <c r="F29" s="40" t="s">
        <v>310</v>
      </c>
      <c r="G29" s="35" t="s">
        <v>321</v>
      </c>
      <c r="H29" s="26">
        <v>30000</v>
      </c>
      <c r="I29" s="26" t="str">
        <f t="shared" si="0"/>
        <v>Có</v>
      </c>
    </row>
    <row r="30" spans="1:9" s="8" customFormat="1" ht="14.25" customHeight="1">
      <c r="A30" s="21">
        <v>23</v>
      </c>
      <c r="B30" s="29">
        <v>1972010145</v>
      </c>
      <c r="C30" s="36" t="s">
        <v>284</v>
      </c>
      <c r="D30" s="37" t="s">
        <v>54</v>
      </c>
      <c r="E30" s="38" t="s">
        <v>6</v>
      </c>
      <c r="F30" s="40" t="s">
        <v>311</v>
      </c>
      <c r="G30" s="35" t="s">
        <v>321</v>
      </c>
      <c r="H30" s="26">
        <v>30000</v>
      </c>
      <c r="I30" s="26" t="str">
        <f t="shared" si="0"/>
        <v>Có</v>
      </c>
    </row>
    <row r="31" spans="1:9" s="8" customFormat="1" ht="14.25" customHeight="1">
      <c r="A31" s="21">
        <v>24</v>
      </c>
      <c r="B31" s="29">
        <v>1972010156</v>
      </c>
      <c r="C31" s="36" t="s">
        <v>278</v>
      </c>
      <c r="D31" s="37" t="s">
        <v>134</v>
      </c>
      <c r="E31" s="38" t="s">
        <v>6</v>
      </c>
      <c r="F31" s="40">
        <v>36963</v>
      </c>
      <c r="G31" s="35" t="s">
        <v>321</v>
      </c>
      <c r="H31" s="26">
        <v>30000</v>
      </c>
      <c r="I31" s="26" t="str">
        <f t="shared" si="0"/>
        <v>Có</v>
      </c>
    </row>
    <row r="32" spans="1:9" s="8" customFormat="1" ht="14.25" customHeight="1">
      <c r="A32" s="21">
        <v>25</v>
      </c>
      <c r="B32" s="29">
        <v>1972010160</v>
      </c>
      <c r="C32" s="36" t="s">
        <v>285</v>
      </c>
      <c r="D32" s="37" t="s">
        <v>218</v>
      </c>
      <c r="E32" s="38" t="s">
        <v>6</v>
      </c>
      <c r="F32" s="40" t="s">
        <v>312</v>
      </c>
      <c r="G32" s="35" t="s">
        <v>321</v>
      </c>
      <c r="H32" s="26">
        <v>30000</v>
      </c>
      <c r="I32" s="26" t="str">
        <f t="shared" si="0"/>
        <v>Có</v>
      </c>
    </row>
    <row r="33" spans="1:9" s="8" customFormat="1" ht="14.25" customHeight="1">
      <c r="A33" s="21">
        <v>26</v>
      </c>
      <c r="B33" s="29">
        <v>1972010164</v>
      </c>
      <c r="C33" s="36" t="s">
        <v>286</v>
      </c>
      <c r="D33" s="37" t="s">
        <v>287</v>
      </c>
      <c r="E33" s="38" t="s">
        <v>6</v>
      </c>
      <c r="F33" s="40" t="s">
        <v>313</v>
      </c>
      <c r="G33" s="35" t="s">
        <v>321</v>
      </c>
      <c r="H33" s="26">
        <v>30000</v>
      </c>
      <c r="I33" s="26" t="str">
        <f t="shared" si="0"/>
        <v>Có</v>
      </c>
    </row>
    <row r="34" spans="1:9" s="8" customFormat="1" ht="14.25" customHeight="1">
      <c r="A34" s="21">
        <v>27</v>
      </c>
      <c r="B34" s="29">
        <v>1972010168</v>
      </c>
      <c r="C34" s="36" t="s">
        <v>288</v>
      </c>
      <c r="D34" s="37" t="s">
        <v>58</v>
      </c>
      <c r="E34" s="38" t="s">
        <v>6</v>
      </c>
      <c r="F34" s="40" t="s">
        <v>87</v>
      </c>
      <c r="G34" s="35" t="s">
        <v>321</v>
      </c>
      <c r="H34" s="26">
        <v>30000</v>
      </c>
      <c r="I34" s="26" t="str">
        <f t="shared" si="0"/>
        <v>Có</v>
      </c>
    </row>
    <row r="35" spans="1:9" s="8" customFormat="1" ht="14.25" customHeight="1">
      <c r="A35" s="21">
        <v>28</v>
      </c>
      <c r="B35" s="29">
        <v>1972010172</v>
      </c>
      <c r="C35" s="36" t="s">
        <v>114</v>
      </c>
      <c r="D35" s="37" t="s">
        <v>60</v>
      </c>
      <c r="E35" s="38" t="s">
        <v>6</v>
      </c>
      <c r="F35" s="40" t="s">
        <v>314</v>
      </c>
      <c r="G35" s="35" t="s">
        <v>321</v>
      </c>
      <c r="H35" s="26">
        <v>30000</v>
      </c>
      <c r="I35" s="26" t="str">
        <f t="shared" si="0"/>
        <v>Có</v>
      </c>
    </row>
    <row r="36" spans="1:9" s="8" customFormat="1" ht="14.25" customHeight="1">
      <c r="A36" s="21">
        <v>29</v>
      </c>
      <c r="B36" s="29">
        <v>1972010184</v>
      </c>
      <c r="C36" s="36" t="s">
        <v>289</v>
      </c>
      <c r="D36" s="37" t="s">
        <v>62</v>
      </c>
      <c r="E36" s="38" t="s">
        <v>6</v>
      </c>
      <c r="F36" s="40" t="s">
        <v>315</v>
      </c>
      <c r="G36" s="35" t="s">
        <v>321</v>
      </c>
      <c r="H36" s="26">
        <v>30000</v>
      </c>
      <c r="I36" s="26" t="str">
        <f t="shared" si="0"/>
        <v>Có</v>
      </c>
    </row>
    <row r="37" spans="1:9" s="8" customFormat="1" ht="14.25" customHeight="1">
      <c r="A37" s="21">
        <v>30</v>
      </c>
      <c r="B37" s="29">
        <v>1972010186</v>
      </c>
      <c r="C37" s="36" t="s">
        <v>290</v>
      </c>
      <c r="D37" s="37" t="s">
        <v>144</v>
      </c>
      <c r="E37" s="38" t="s">
        <v>6</v>
      </c>
      <c r="F37" s="40" t="s">
        <v>316</v>
      </c>
      <c r="G37" s="35" t="s">
        <v>321</v>
      </c>
      <c r="H37" s="26">
        <v>30000</v>
      </c>
      <c r="I37" s="26" t="str">
        <f t="shared" si="0"/>
        <v>Có</v>
      </c>
    </row>
    <row r="38" spans="1:9" s="22" customFormat="1" ht="14.25" customHeight="1">
      <c r="A38" s="21">
        <v>31</v>
      </c>
      <c r="B38" s="29">
        <v>1972010192</v>
      </c>
      <c r="C38" s="36" t="s">
        <v>291</v>
      </c>
      <c r="D38" s="37" t="s">
        <v>225</v>
      </c>
      <c r="E38" s="38" t="s">
        <v>6</v>
      </c>
      <c r="F38" s="40">
        <v>37022</v>
      </c>
      <c r="G38" s="35" t="s">
        <v>321</v>
      </c>
      <c r="H38" s="26">
        <v>30000</v>
      </c>
      <c r="I38" s="26" t="str">
        <f t="shared" si="0"/>
        <v>Có</v>
      </c>
    </row>
    <row r="39" spans="1:9" s="8" customFormat="1" ht="14.25" customHeight="1">
      <c r="A39" s="21">
        <v>32</v>
      </c>
      <c r="B39" s="29">
        <v>1972010204</v>
      </c>
      <c r="C39" s="36" t="s">
        <v>19</v>
      </c>
      <c r="D39" s="37" t="s">
        <v>228</v>
      </c>
      <c r="E39" s="38" t="s">
        <v>6</v>
      </c>
      <c r="F39" s="40" t="s">
        <v>317</v>
      </c>
      <c r="G39" s="35" t="s">
        <v>321</v>
      </c>
      <c r="H39" s="26">
        <v>30000</v>
      </c>
      <c r="I39" s="26" t="str">
        <f t="shared" si="0"/>
        <v>Có</v>
      </c>
    </row>
    <row r="40" spans="1:9" s="8" customFormat="1" ht="14.25" customHeight="1">
      <c r="A40" s="21">
        <v>33</v>
      </c>
      <c r="B40" s="29">
        <v>1972010205</v>
      </c>
      <c r="C40" s="36" t="s">
        <v>209</v>
      </c>
      <c r="D40" s="37" t="s">
        <v>228</v>
      </c>
      <c r="E40" s="38" t="s">
        <v>6</v>
      </c>
      <c r="F40" s="40">
        <v>37099</v>
      </c>
      <c r="G40" s="35" t="s">
        <v>321</v>
      </c>
      <c r="H40" s="26">
        <v>30000</v>
      </c>
      <c r="I40" s="26" t="str">
        <f t="shared" si="0"/>
        <v>Có</v>
      </c>
    </row>
    <row r="41" spans="1:12" s="8" customFormat="1" ht="14.25" customHeight="1">
      <c r="A41" s="21">
        <v>34</v>
      </c>
      <c r="B41" s="29">
        <v>1972010316</v>
      </c>
      <c r="C41" s="36" t="s">
        <v>292</v>
      </c>
      <c r="D41" s="37" t="s">
        <v>148</v>
      </c>
      <c r="E41" s="38" t="s">
        <v>6</v>
      </c>
      <c r="F41" s="40" t="s">
        <v>318</v>
      </c>
      <c r="G41" s="35" t="s">
        <v>321</v>
      </c>
      <c r="H41" s="26">
        <v>30000</v>
      </c>
      <c r="I41" s="26" t="str">
        <f t="shared" si="0"/>
        <v>Có</v>
      </c>
      <c r="L41" s="22">
        <v>990</v>
      </c>
    </row>
    <row r="42" spans="1:12" s="8" customFormat="1" ht="14.25" customHeight="1">
      <c r="A42" s="21">
        <v>35</v>
      </c>
      <c r="B42" s="29">
        <v>1972010216</v>
      </c>
      <c r="C42" s="36" t="s">
        <v>461</v>
      </c>
      <c r="D42" s="37" t="s">
        <v>148</v>
      </c>
      <c r="E42" s="38" t="s">
        <v>6</v>
      </c>
      <c r="F42" s="40" t="s">
        <v>319</v>
      </c>
      <c r="G42" s="35" t="s">
        <v>321</v>
      </c>
      <c r="H42" s="26">
        <v>30000</v>
      </c>
      <c r="I42" s="26" t="str">
        <f t="shared" si="0"/>
        <v>Có</v>
      </c>
      <c r="L42" s="8">
        <v>450</v>
      </c>
    </row>
    <row r="43" spans="1:12" s="8" customFormat="1" ht="14.25" customHeight="1">
      <c r="A43" s="21">
        <v>36</v>
      </c>
      <c r="B43" s="29">
        <v>1972010220</v>
      </c>
      <c r="C43" s="36" t="s">
        <v>293</v>
      </c>
      <c r="D43" s="37" t="s">
        <v>68</v>
      </c>
      <c r="E43" s="38" t="s">
        <v>6</v>
      </c>
      <c r="F43" s="40">
        <v>37024</v>
      </c>
      <c r="G43" s="35" t="s">
        <v>321</v>
      </c>
      <c r="H43" s="26">
        <v>30000</v>
      </c>
      <c r="I43" s="26" t="str">
        <f t="shared" si="0"/>
        <v>Có</v>
      </c>
      <c r="L43" s="8">
        <v>1290</v>
      </c>
    </row>
    <row r="44" spans="1:12" s="8" customFormat="1" ht="14.25" customHeight="1">
      <c r="A44" s="21">
        <v>37</v>
      </c>
      <c r="B44" s="29">
        <v>1972010232</v>
      </c>
      <c r="C44" s="36" t="s">
        <v>294</v>
      </c>
      <c r="D44" s="37" t="s">
        <v>295</v>
      </c>
      <c r="E44" s="38" t="s">
        <v>6</v>
      </c>
      <c r="F44" s="40">
        <v>37187</v>
      </c>
      <c r="G44" s="35" t="s">
        <v>321</v>
      </c>
      <c r="H44" s="26">
        <v>30000</v>
      </c>
      <c r="I44" s="26" t="str">
        <f t="shared" si="0"/>
        <v>Có</v>
      </c>
      <c r="L44" s="8">
        <v>1230</v>
      </c>
    </row>
    <row r="45" spans="1:9" s="8" customFormat="1" ht="14.25" customHeight="1">
      <c r="A45" s="21">
        <v>38</v>
      </c>
      <c r="B45" s="29">
        <v>1972010235</v>
      </c>
      <c r="C45" s="41" t="s">
        <v>296</v>
      </c>
      <c r="D45" s="42" t="s">
        <v>155</v>
      </c>
      <c r="E45" s="38" t="s">
        <v>6</v>
      </c>
      <c r="F45" s="40" t="s">
        <v>320</v>
      </c>
      <c r="G45" s="35" t="s">
        <v>321</v>
      </c>
      <c r="H45" s="26">
        <v>30000</v>
      </c>
      <c r="I45" s="26" t="str">
        <f t="shared" si="0"/>
        <v>Có</v>
      </c>
    </row>
    <row r="46" spans="1:9" s="8" customFormat="1" ht="14.25" customHeight="1">
      <c r="A46" s="21">
        <v>39</v>
      </c>
      <c r="B46" s="29">
        <v>1972010237</v>
      </c>
      <c r="C46" s="36" t="s">
        <v>297</v>
      </c>
      <c r="D46" s="37" t="s">
        <v>298</v>
      </c>
      <c r="E46" s="38" t="s">
        <v>6</v>
      </c>
      <c r="F46" s="40">
        <v>37170</v>
      </c>
      <c r="G46" s="35" t="s">
        <v>321</v>
      </c>
      <c r="H46" s="26">
        <v>30000</v>
      </c>
      <c r="I46" s="26" t="str">
        <f t="shared" si="0"/>
        <v>Có</v>
      </c>
    </row>
    <row r="47" spans="1:9" s="22" customFormat="1" ht="14.25" customHeight="1">
      <c r="A47" s="21">
        <v>40</v>
      </c>
      <c r="B47" s="29">
        <v>1972010243</v>
      </c>
      <c r="C47" s="36" t="s">
        <v>104</v>
      </c>
      <c r="D47" s="37" t="s">
        <v>299</v>
      </c>
      <c r="E47" s="38" t="s">
        <v>6</v>
      </c>
      <c r="F47" s="40">
        <v>37240</v>
      </c>
      <c r="G47" s="35" t="s">
        <v>321</v>
      </c>
      <c r="H47" s="26">
        <v>30000</v>
      </c>
      <c r="I47" s="26" t="str">
        <f t="shared" si="0"/>
        <v>Có</v>
      </c>
    </row>
    <row r="48" spans="1:9" s="22" customFormat="1" ht="14.25" customHeight="1">
      <c r="A48" s="21">
        <v>41</v>
      </c>
      <c r="B48" s="29">
        <v>1972010250</v>
      </c>
      <c r="C48" s="36" t="s">
        <v>300</v>
      </c>
      <c r="D48" s="37" t="s">
        <v>75</v>
      </c>
      <c r="E48" s="38" t="s">
        <v>6</v>
      </c>
      <c r="F48" s="40">
        <v>36909</v>
      </c>
      <c r="G48" s="35" t="s">
        <v>321</v>
      </c>
      <c r="H48" s="26">
        <v>30000</v>
      </c>
      <c r="I48" s="26" t="str">
        <f t="shared" si="0"/>
        <v>Có</v>
      </c>
    </row>
    <row r="49" spans="2:9" ht="20.25" customHeight="1">
      <c r="B49" s="14" t="s">
        <v>474</v>
      </c>
      <c r="C49" s="25"/>
      <c r="H49" s="26">
        <f>SUM(H8:H48)</f>
        <v>1230000</v>
      </c>
      <c r="I49" s="14">
        <f>H49/30000</f>
        <v>41</v>
      </c>
    </row>
    <row r="50" spans="2:3" ht="20.25" customHeight="1">
      <c r="B50" s="14" t="s">
        <v>481</v>
      </c>
      <c r="C50" s="25"/>
    </row>
    <row r="51" spans="2:3" ht="20.25" customHeight="1">
      <c r="B51" s="14" t="s">
        <v>482</v>
      </c>
      <c r="C51" s="25"/>
    </row>
    <row r="52" ht="21" customHeight="1"/>
  </sheetData>
  <sheetProtection/>
  <mergeCells count="5">
    <mergeCell ref="A1:C1"/>
    <mergeCell ref="A2:C2"/>
    <mergeCell ref="A3:C3"/>
    <mergeCell ref="A4:I4"/>
    <mergeCell ref="A5:I5"/>
  </mergeCells>
  <printOptions/>
  <pageMargins left="0.5" right="0.25" top="0" bottom="0.2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53"/>
  <sheetViews>
    <sheetView zoomScalePageLayoutView="0" workbookViewId="0" topLeftCell="A40">
      <selection activeCell="L40" sqref="L40:L44"/>
    </sheetView>
  </sheetViews>
  <sheetFormatPr defaultColWidth="9.140625" defaultRowHeight="12.75"/>
  <cols>
    <col min="1" max="1" width="5.140625" style="14" customWidth="1"/>
    <col min="2" max="2" width="11.7109375" style="14" customWidth="1"/>
    <col min="3" max="3" width="21.421875" style="14" customWidth="1"/>
    <col min="4" max="4" width="9.00390625" style="14" customWidth="1"/>
    <col min="5" max="5" width="6.00390625" style="23" customWidth="1"/>
    <col min="6" max="6" width="11.7109375" style="24" customWidth="1"/>
    <col min="7" max="7" width="7.140625" style="23" customWidth="1"/>
    <col min="8" max="8" width="11.7109375" style="24" customWidth="1"/>
    <col min="9" max="9" width="10.140625" style="24" customWidth="1"/>
    <col min="10" max="10" width="17.00390625" style="14" customWidth="1"/>
    <col min="11" max="16384" width="9.140625" style="14" customWidth="1"/>
  </cols>
  <sheetData>
    <row r="1" spans="1:9" s="3" customFormat="1" ht="11.25" customHeight="1">
      <c r="A1" s="102" t="s">
        <v>464</v>
      </c>
      <c r="B1" s="102"/>
      <c r="C1" s="102"/>
      <c r="D1" s="1"/>
      <c r="E1" s="1"/>
      <c r="F1" s="2"/>
      <c r="G1" s="1"/>
      <c r="H1" s="2"/>
      <c r="I1" s="2"/>
    </row>
    <row r="2" spans="1:9" s="3" customFormat="1" ht="11.25" customHeight="1">
      <c r="A2" s="102" t="s">
        <v>465</v>
      </c>
      <c r="B2" s="102"/>
      <c r="C2" s="102"/>
      <c r="D2" s="1"/>
      <c r="E2" s="1"/>
      <c r="F2" s="2"/>
      <c r="G2" s="1"/>
      <c r="H2" s="2"/>
      <c r="I2" s="2"/>
    </row>
    <row r="3" spans="1:10" s="3" customFormat="1" ht="11.25" customHeight="1">
      <c r="A3" s="103" t="s">
        <v>466</v>
      </c>
      <c r="B3" s="103"/>
      <c r="C3" s="103"/>
      <c r="D3" s="4"/>
      <c r="E3" s="4"/>
      <c r="F3" s="5"/>
      <c r="G3" s="4"/>
      <c r="H3" s="5"/>
      <c r="I3" s="5"/>
      <c r="J3" s="6"/>
    </row>
    <row r="4" spans="1:10" s="7" customFormat="1" ht="19.5" customHeight="1">
      <c r="A4" s="104" t="s">
        <v>471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7" customFormat="1" ht="18" customHeight="1">
      <c r="A5" s="104" t="s">
        <v>467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6.75" customHeight="1">
      <c r="A6" s="9"/>
      <c r="B6" s="9"/>
      <c r="C6" s="10"/>
      <c r="D6" s="11"/>
      <c r="E6" s="12"/>
      <c r="F6" s="13"/>
      <c r="G6" s="12"/>
      <c r="H6" s="13"/>
      <c r="I6" s="13"/>
      <c r="J6" s="11"/>
    </row>
    <row r="7" spans="1:10" s="20" customFormat="1" ht="24.75" customHeight="1">
      <c r="A7" s="15" t="s">
        <v>0</v>
      </c>
      <c r="B7" s="15" t="s">
        <v>468</v>
      </c>
      <c r="C7" s="16" t="s">
        <v>1</v>
      </c>
      <c r="D7" s="17" t="s">
        <v>2</v>
      </c>
      <c r="E7" s="18" t="s">
        <v>469</v>
      </c>
      <c r="F7" s="18" t="s">
        <v>3</v>
      </c>
      <c r="G7" s="19" t="s">
        <v>470</v>
      </c>
      <c r="H7" s="18" t="s">
        <v>3</v>
      </c>
      <c r="I7" s="18" t="s">
        <v>472</v>
      </c>
      <c r="J7" s="19" t="s">
        <v>473</v>
      </c>
    </row>
    <row r="8" spans="1:10" s="8" customFormat="1" ht="14.25" customHeight="1">
      <c r="A8" s="21">
        <v>1</v>
      </c>
      <c r="B8" s="29">
        <v>1972010005</v>
      </c>
      <c r="C8" s="36" t="s">
        <v>322</v>
      </c>
      <c r="D8" s="37" t="s">
        <v>5</v>
      </c>
      <c r="E8" s="38" t="s">
        <v>6</v>
      </c>
      <c r="F8" s="40" t="s">
        <v>370</v>
      </c>
      <c r="G8" s="35" t="s">
        <v>391</v>
      </c>
      <c r="H8" s="40" t="s">
        <v>370</v>
      </c>
      <c r="I8" s="26">
        <v>30000</v>
      </c>
      <c r="J8" s="26" t="str">
        <f aca="true" t="shared" si="0" ref="J8:J50">IF(I8=30000,"Có","Không đăng ký")</f>
        <v>Có</v>
      </c>
    </row>
    <row r="9" spans="1:10" s="8" customFormat="1" ht="14.25" customHeight="1">
      <c r="A9" s="21">
        <v>2</v>
      </c>
      <c r="B9" s="29">
        <v>1972010014</v>
      </c>
      <c r="C9" s="36" t="s">
        <v>323</v>
      </c>
      <c r="D9" s="37" t="s">
        <v>324</v>
      </c>
      <c r="E9" s="38" t="s">
        <v>6</v>
      </c>
      <c r="F9" s="40" t="s">
        <v>371</v>
      </c>
      <c r="G9" s="35" t="s">
        <v>391</v>
      </c>
      <c r="H9" s="40" t="s">
        <v>371</v>
      </c>
      <c r="I9" s="26">
        <v>30000</v>
      </c>
      <c r="J9" s="26" t="str">
        <f t="shared" si="0"/>
        <v>Có</v>
      </c>
    </row>
    <row r="10" spans="1:10" s="8" customFormat="1" ht="14.25" customHeight="1">
      <c r="A10" s="21">
        <v>3</v>
      </c>
      <c r="B10" s="29">
        <v>1972010015</v>
      </c>
      <c r="C10" s="36" t="s">
        <v>325</v>
      </c>
      <c r="D10" s="37" t="s">
        <v>326</v>
      </c>
      <c r="E10" s="38" t="s">
        <v>6</v>
      </c>
      <c r="F10" s="40" t="s">
        <v>372</v>
      </c>
      <c r="G10" s="35" t="s">
        <v>391</v>
      </c>
      <c r="H10" s="40" t="s">
        <v>372</v>
      </c>
      <c r="I10" s="26">
        <v>30000</v>
      </c>
      <c r="J10" s="26" t="str">
        <f t="shared" si="0"/>
        <v>Có</v>
      </c>
    </row>
    <row r="11" spans="1:10" s="8" customFormat="1" ht="14.25" customHeight="1">
      <c r="A11" s="21">
        <v>4</v>
      </c>
      <c r="B11" s="29">
        <v>1972010027</v>
      </c>
      <c r="C11" s="36" t="s">
        <v>327</v>
      </c>
      <c r="D11" s="37" t="s">
        <v>328</v>
      </c>
      <c r="E11" s="38" t="s">
        <v>6</v>
      </c>
      <c r="F11" s="40" t="s">
        <v>373</v>
      </c>
      <c r="G11" s="35" t="s">
        <v>391</v>
      </c>
      <c r="H11" s="40" t="s">
        <v>373</v>
      </c>
      <c r="I11" s="26">
        <v>30000</v>
      </c>
      <c r="J11" s="26" t="str">
        <f t="shared" si="0"/>
        <v>Có</v>
      </c>
    </row>
    <row r="12" spans="1:10" s="8" customFormat="1" ht="14.25" customHeight="1">
      <c r="A12" s="21">
        <v>5</v>
      </c>
      <c r="B12" s="29">
        <v>1972010029</v>
      </c>
      <c r="C12" s="36" t="s">
        <v>329</v>
      </c>
      <c r="D12" s="37" t="s">
        <v>264</v>
      </c>
      <c r="E12" s="38" t="s">
        <v>6</v>
      </c>
      <c r="F12" s="40" t="s">
        <v>374</v>
      </c>
      <c r="G12" s="35" t="s">
        <v>391</v>
      </c>
      <c r="H12" s="40" t="s">
        <v>374</v>
      </c>
      <c r="I12" s="26">
        <v>30000</v>
      </c>
      <c r="J12" s="26" t="str">
        <f t="shared" si="0"/>
        <v>Có</v>
      </c>
    </row>
    <row r="13" spans="1:10" s="8" customFormat="1" ht="14.25" customHeight="1">
      <c r="A13" s="21">
        <v>6</v>
      </c>
      <c r="B13" s="29">
        <v>1972010032</v>
      </c>
      <c r="C13" s="36" t="s">
        <v>329</v>
      </c>
      <c r="D13" s="37" t="s">
        <v>14</v>
      </c>
      <c r="E13" s="38" t="s">
        <v>6</v>
      </c>
      <c r="F13" s="40">
        <v>36915</v>
      </c>
      <c r="G13" s="35" t="s">
        <v>391</v>
      </c>
      <c r="H13" s="40">
        <v>36915</v>
      </c>
      <c r="I13" s="26">
        <v>30000</v>
      </c>
      <c r="J13" s="26" t="str">
        <f t="shared" si="0"/>
        <v>Có</v>
      </c>
    </row>
    <row r="14" spans="1:10" s="8" customFormat="1" ht="14.25" customHeight="1">
      <c r="A14" s="21">
        <v>7</v>
      </c>
      <c r="B14" s="29">
        <v>1972010036</v>
      </c>
      <c r="C14" s="36" t="s">
        <v>330</v>
      </c>
      <c r="D14" s="37" t="s">
        <v>331</v>
      </c>
      <c r="E14" s="38" t="s">
        <v>6</v>
      </c>
      <c r="F14" s="40">
        <v>37181</v>
      </c>
      <c r="G14" s="35" t="s">
        <v>391</v>
      </c>
      <c r="H14" s="40">
        <v>37181</v>
      </c>
      <c r="I14" s="26">
        <v>30000</v>
      </c>
      <c r="J14" s="26" t="str">
        <f t="shared" si="0"/>
        <v>Có</v>
      </c>
    </row>
    <row r="15" spans="1:10" s="8" customFormat="1" ht="14.25" customHeight="1">
      <c r="A15" s="21">
        <v>8</v>
      </c>
      <c r="B15" s="29">
        <v>1972010039</v>
      </c>
      <c r="C15" s="36" t="s">
        <v>332</v>
      </c>
      <c r="D15" s="37" t="s">
        <v>333</v>
      </c>
      <c r="E15" s="38" t="s">
        <v>6</v>
      </c>
      <c r="F15" s="40">
        <v>36671</v>
      </c>
      <c r="G15" s="35" t="s">
        <v>391</v>
      </c>
      <c r="H15" s="40">
        <v>36671</v>
      </c>
      <c r="I15" s="26">
        <v>30000</v>
      </c>
      <c r="J15" s="26" t="str">
        <f t="shared" si="0"/>
        <v>Có</v>
      </c>
    </row>
    <row r="16" spans="1:10" s="8" customFormat="1" ht="14.25" customHeight="1">
      <c r="A16" s="21">
        <v>9</v>
      </c>
      <c r="B16" s="29">
        <v>1972010045</v>
      </c>
      <c r="C16" s="36" t="s">
        <v>334</v>
      </c>
      <c r="D16" s="37" t="s">
        <v>268</v>
      </c>
      <c r="E16" s="38" t="s">
        <v>6</v>
      </c>
      <c r="F16" s="40" t="s">
        <v>375</v>
      </c>
      <c r="G16" s="35" t="s">
        <v>391</v>
      </c>
      <c r="H16" s="40" t="s">
        <v>375</v>
      </c>
      <c r="I16" s="26">
        <v>30000</v>
      </c>
      <c r="J16" s="26" t="str">
        <f t="shared" si="0"/>
        <v>Có</v>
      </c>
    </row>
    <row r="17" spans="1:10" s="8" customFormat="1" ht="14.25" customHeight="1">
      <c r="A17" s="21">
        <v>10</v>
      </c>
      <c r="B17" s="29">
        <v>1972010046</v>
      </c>
      <c r="C17" s="36" t="s">
        <v>335</v>
      </c>
      <c r="D17" s="37" t="s">
        <v>268</v>
      </c>
      <c r="E17" s="38" t="s">
        <v>6</v>
      </c>
      <c r="F17" s="40">
        <v>37182</v>
      </c>
      <c r="G17" s="35" t="s">
        <v>391</v>
      </c>
      <c r="H17" s="40">
        <v>37182</v>
      </c>
      <c r="I17" s="26">
        <v>30000</v>
      </c>
      <c r="J17" s="26" t="str">
        <f t="shared" si="0"/>
        <v>Có</v>
      </c>
    </row>
    <row r="18" spans="1:10" s="8" customFormat="1" ht="14.25" customHeight="1">
      <c r="A18" s="21">
        <v>11</v>
      </c>
      <c r="B18" s="29">
        <v>1972010048</v>
      </c>
      <c r="C18" s="36" t="s">
        <v>336</v>
      </c>
      <c r="D18" s="37" t="s">
        <v>268</v>
      </c>
      <c r="E18" s="38" t="s">
        <v>6</v>
      </c>
      <c r="F18" s="40" t="s">
        <v>376</v>
      </c>
      <c r="G18" s="35" t="s">
        <v>391</v>
      </c>
      <c r="H18" s="40" t="s">
        <v>376</v>
      </c>
      <c r="I18" s="26"/>
      <c r="J18" s="26" t="str">
        <f t="shared" si="0"/>
        <v>Không đăng ký</v>
      </c>
    </row>
    <row r="19" spans="1:10" s="8" customFormat="1" ht="14.25" customHeight="1">
      <c r="A19" s="21">
        <v>12</v>
      </c>
      <c r="B19" s="29">
        <v>1972010049</v>
      </c>
      <c r="C19" s="36" t="s">
        <v>209</v>
      </c>
      <c r="D19" s="37" t="s">
        <v>268</v>
      </c>
      <c r="E19" s="38" t="s">
        <v>6</v>
      </c>
      <c r="F19" s="40">
        <v>37009</v>
      </c>
      <c r="G19" s="35" t="s">
        <v>391</v>
      </c>
      <c r="H19" s="40">
        <v>37009</v>
      </c>
      <c r="I19" s="26"/>
      <c r="J19" s="26" t="str">
        <f t="shared" si="0"/>
        <v>Không đăng ký</v>
      </c>
    </row>
    <row r="20" spans="1:10" s="22" customFormat="1" ht="14.25" customHeight="1">
      <c r="A20" s="21">
        <v>13</v>
      </c>
      <c r="B20" s="29">
        <v>1972010058</v>
      </c>
      <c r="C20" s="36" t="s">
        <v>337</v>
      </c>
      <c r="D20" s="37" t="s">
        <v>111</v>
      </c>
      <c r="E20" s="38" t="s">
        <v>6</v>
      </c>
      <c r="F20" s="40">
        <v>37055</v>
      </c>
      <c r="G20" s="35" t="s">
        <v>391</v>
      </c>
      <c r="H20" s="40">
        <v>37055</v>
      </c>
      <c r="I20" s="26"/>
      <c r="J20" s="26" t="str">
        <f t="shared" si="0"/>
        <v>Không đăng ký</v>
      </c>
    </row>
    <row r="21" spans="1:10" s="8" customFormat="1" ht="14.25" customHeight="1">
      <c r="A21" s="21">
        <v>14</v>
      </c>
      <c r="B21" s="29">
        <v>1972010072</v>
      </c>
      <c r="C21" s="36" t="s">
        <v>338</v>
      </c>
      <c r="D21" s="37" t="s">
        <v>115</v>
      </c>
      <c r="E21" s="38" t="s">
        <v>6</v>
      </c>
      <c r="F21" s="40" t="s">
        <v>377</v>
      </c>
      <c r="G21" s="35" t="s">
        <v>391</v>
      </c>
      <c r="H21" s="40" t="s">
        <v>377</v>
      </c>
      <c r="I21" s="26"/>
      <c r="J21" s="26" t="str">
        <f t="shared" si="0"/>
        <v>Không đăng ký</v>
      </c>
    </row>
    <row r="22" spans="1:10" s="8" customFormat="1" ht="14.25" customHeight="1">
      <c r="A22" s="21">
        <v>15</v>
      </c>
      <c r="B22" s="29">
        <v>1972010074</v>
      </c>
      <c r="C22" s="36" t="s">
        <v>339</v>
      </c>
      <c r="D22" s="37" t="s">
        <v>118</v>
      </c>
      <c r="E22" s="38" t="s">
        <v>6</v>
      </c>
      <c r="F22" s="40" t="s">
        <v>378</v>
      </c>
      <c r="G22" s="35" t="s">
        <v>391</v>
      </c>
      <c r="H22" s="40" t="s">
        <v>378</v>
      </c>
      <c r="I22" s="26">
        <v>30000</v>
      </c>
      <c r="J22" s="26" t="str">
        <f t="shared" si="0"/>
        <v>Có</v>
      </c>
    </row>
    <row r="23" spans="1:10" s="8" customFormat="1" ht="14.25" customHeight="1">
      <c r="A23" s="21">
        <v>16</v>
      </c>
      <c r="B23" s="29">
        <v>1972010083</v>
      </c>
      <c r="C23" s="36" t="s">
        <v>340</v>
      </c>
      <c r="D23" s="37" t="s">
        <v>341</v>
      </c>
      <c r="E23" s="38" t="s">
        <v>6</v>
      </c>
      <c r="F23" s="40" t="s">
        <v>82</v>
      </c>
      <c r="G23" s="35" t="s">
        <v>391</v>
      </c>
      <c r="H23" s="40" t="s">
        <v>82</v>
      </c>
      <c r="I23" s="26">
        <v>30000</v>
      </c>
      <c r="J23" s="26" t="str">
        <f t="shared" si="0"/>
        <v>Có</v>
      </c>
    </row>
    <row r="24" spans="1:10" s="8" customFormat="1" ht="14.25" customHeight="1">
      <c r="A24" s="21">
        <v>17</v>
      </c>
      <c r="B24" s="29">
        <v>1972010098</v>
      </c>
      <c r="C24" s="36" t="s">
        <v>342</v>
      </c>
      <c r="D24" s="37" t="s">
        <v>208</v>
      </c>
      <c r="E24" s="38" t="s">
        <v>6</v>
      </c>
      <c r="F24" s="40" t="s">
        <v>301</v>
      </c>
      <c r="G24" s="35" t="s">
        <v>391</v>
      </c>
      <c r="H24" s="40" t="s">
        <v>301</v>
      </c>
      <c r="I24" s="26">
        <v>30000</v>
      </c>
      <c r="J24" s="26" t="str">
        <f t="shared" si="0"/>
        <v>Có</v>
      </c>
    </row>
    <row r="25" spans="1:10" s="8" customFormat="1" ht="14.25" customHeight="1">
      <c r="A25" s="21">
        <v>18</v>
      </c>
      <c r="B25" s="29">
        <v>1972010111</v>
      </c>
      <c r="C25" s="36" t="s">
        <v>343</v>
      </c>
      <c r="D25" s="37" t="s">
        <v>39</v>
      </c>
      <c r="E25" s="38" t="s">
        <v>6</v>
      </c>
      <c r="F25" s="40" t="s">
        <v>95</v>
      </c>
      <c r="G25" s="35" t="s">
        <v>391</v>
      </c>
      <c r="H25" s="40" t="s">
        <v>95</v>
      </c>
      <c r="I25" s="26">
        <v>30000</v>
      </c>
      <c r="J25" s="26" t="str">
        <f t="shared" si="0"/>
        <v>Có</v>
      </c>
    </row>
    <row r="26" spans="1:10" s="8" customFormat="1" ht="14.25" customHeight="1">
      <c r="A26" s="21">
        <v>19</v>
      </c>
      <c r="B26" s="29">
        <v>1972010112</v>
      </c>
      <c r="C26" s="36" t="s">
        <v>147</v>
      </c>
      <c r="D26" s="37" t="s">
        <v>39</v>
      </c>
      <c r="E26" s="38" t="s">
        <v>6</v>
      </c>
      <c r="F26" s="40">
        <v>36952</v>
      </c>
      <c r="G26" s="35" t="s">
        <v>391</v>
      </c>
      <c r="H26" s="40">
        <v>36952</v>
      </c>
      <c r="I26" s="26">
        <v>30000</v>
      </c>
      <c r="J26" s="26" t="str">
        <f t="shared" si="0"/>
        <v>Có</v>
      </c>
    </row>
    <row r="27" spans="1:10" s="22" customFormat="1" ht="14.25" customHeight="1">
      <c r="A27" s="21">
        <v>20</v>
      </c>
      <c r="B27" s="29">
        <v>1972010117</v>
      </c>
      <c r="C27" s="36" t="s">
        <v>344</v>
      </c>
      <c r="D27" s="37" t="s">
        <v>212</v>
      </c>
      <c r="E27" s="38" t="s">
        <v>6</v>
      </c>
      <c r="F27" s="40">
        <v>37119</v>
      </c>
      <c r="G27" s="35" t="s">
        <v>391</v>
      </c>
      <c r="H27" s="40">
        <v>37119</v>
      </c>
      <c r="I27" s="26">
        <v>30000</v>
      </c>
      <c r="J27" s="26" t="str">
        <f t="shared" si="0"/>
        <v>Có</v>
      </c>
    </row>
    <row r="28" spans="1:10" s="8" customFormat="1" ht="14.25" customHeight="1">
      <c r="A28" s="21">
        <v>21</v>
      </c>
      <c r="B28" s="29">
        <v>1972010134</v>
      </c>
      <c r="C28" s="36" t="s">
        <v>345</v>
      </c>
      <c r="D28" s="37" t="s">
        <v>49</v>
      </c>
      <c r="E28" s="38" t="s">
        <v>6</v>
      </c>
      <c r="F28" s="40" t="s">
        <v>379</v>
      </c>
      <c r="G28" s="35" t="s">
        <v>391</v>
      </c>
      <c r="H28" s="40" t="s">
        <v>379</v>
      </c>
      <c r="I28" s="26">
        <v>30000</v>
      </c>
      <c r="J28" s="26" t="str">
        <f t="shared" si="0"/>
        <v>Có</v>
      </c>
    </row>
    <row r="29" spans="1:10" s="8" customFormat="1" ht="14.25" customHeight="1">
      <c r="A29" s="21">
        <v>22</v>
      </c>
      <c r="B29" s="29">
        <v>1972010148</v>
      </c>
      <c r="C29" s="36" t="s">
        <v>346</v>
      </c>
      <c r="D29" s="37" t="s">
        <v>56</v>
      </c>
      <c r="E29" s="38" t="s">
        <v>6</v>
      </c>
      <c r="F29" s="40" t="s">
        <v>380</v>
      </c>
      <c r="G29" s="35" t="s">
        <v>391</v>
      </c>
      <c r="H29" s="40" t="s">
        <v>380</v>
      </c>
      <c r="I29" s="26">
        <v>30000</v>
      </c>
      <c r="J29" s="26" t="str">
        <f t="shared" si="0"/>
        <v>Có</v>
      </c>
    </row>
    <row r="30" spans="1:10" s="8" customFormat="1" ht="14.25" customHeight="1">
      <c r="A30" s="21">
        <v>23</v>
      </c>
      <c r="B30" s="29">
        <v>1972010151</v>
      </c>
      <c r="C30" s="36" t="s">
        <v>114</v>
      </c>
      <c r="D30" s="37" t="s">
        <v>56</v>
      </c>
      <c r="E30" s="38" t="s">
        <v>6</v>
      </c>
      <c r="F30" s="40" t="s">
        <v>381</v>
      </c>
      <c r="G30" s="35" t="s">
        <v>391</v>
      </c>
      <c r="H30" s="40" t="s">
        <v>381</v>
      </c>
      <c r="I30" s="26">
        <v>30000</v>
      </c>
      <c r="J30" s="26" t="str">
        <f t="shared" si="0"/>
        <v>Có</v>
      </c>
    </row>
    <row r="31" spans="1:10" s="8" customFormat="1" ht="14.25" customHeight="1">
      <c r="A31" s="21">
        <v>24</v>
      </c>
      <c r="B31" s="29">
        <v>1972010155</v>
      </c>
      <c r="C31" s="36" t="s">
        <v>19</v>
      </c>
      <c r="D31" s="37" t="s">
        <v>134</v>
      </c>
      <c r="E31" s="38" t="s">
        <v>6</v>
      </c>
      <c r="F31" s="40" t="s">
        <v>382</v>
      </c>
      <c r="G31" s="35" t="s">
        <v>391</v>
      </c>
      <c r="H31" s="40" t="s">
        <v>382</v>
      </c>
      <c r="I31" s="26">
        <v>30000</v>
      </c>
      <c r="J31" s="26" t="str">
        <f t="shared" si="0"/>
        <v>Có</v>
      </c>
    </row>
    <row r="32" spans="1:10" s="8" customFormat="1" ht="14.25" customHeight="1">
      <c r="A32" s="21">
        <v>25</v>
      </c>
      <c r="B32" s="29">
        <v>1972010162</v>
      </c>
      <c r="C32" s="36" t="s">
        <v>347</v>
      </c>
      <c r="D32" s="37" t="s">
        <v>218</v>
      </c>
      <c r="E32" s="38" t="s">
        <v>6</v>
      </c>
      <c r="F32" s="40" t="s">
        <v>383</v>
      </c>
      <c r="G32" s="35" t="s">
        <v>391</v>
      </c>
      <c r="H32" s="40" t="s">
        <v>383</v>
      </c>
      <c r="I32" s="26">
        <v>30000</v>
      </c>
      <c r="J32" s="26" t="str">
        <f t="shared" si="0"/>
        <v>Có</v>
      </c>
    </row>
    <row r="33" spans="1:10" s="8" customFormat="1" ht="14.25" customHeight="1">
      <c r="A33" s="21">
        <v>26</v>
      </c>
      <c r="B33" s="29">
        <v>1972010165</v>
      </c>
      <c r="C33" s="36" t="s">
        <v>201</v>
      </c>
      <c r="D33" s="37" t="s">
        <v>287</v>
      </c>
      <c r="E33" s="38" t="s">
        <v>6</v>
      </c>
      <c r="F33" s="40">
        <v>36944</v>
      </c>
      <c r="G33" s="35" t="s">
        <v>391</v>
      </c>
      <c r="H33" s="40">
        <v>36944</v>
      </c>
      <c r="I33" s="26">
        <v>30000</v>
      </c>
      <c r="J33" s="26" t="str">
        <f t="shared" si="0"/>
        <v>Có</v>
      </c>
    </row>
    <row r="34" spans="1:10" s="8" customFormat="1" ht="14.25" customHeight="1">
      <c r="A34" s="21">
        <v>27</v>
      </c>
      <c r="B34" s="29">
        <v>1972010169</v>
      </c>
      <c r="C34" s="36" t="s">
        <v>348</v>
      </c>
      <c r="D34" s="37" t="s">
        <v>58</v>
      </c>
      <c r="E34" s="38" t="s">
        <v>6</v>
      </c>
      <c r="F34" s="40">
        <v>36928</v>
      </c>
      <c r="G34" s="35" t="s">
        <v>391</v>
      </c>
      <c r="H34" s="40">
        <v>36928</v>
      </c>
      <c r="I34" s="26">
        <v>30000</v>
      </c>
      <c r="J34" s="26" t="str">
        <f t="shared" si="0"/>
        <v>Có</v>
      </c>
    </row>
    <row r="35" spans="1:10" s="8" customFormat="1" ht="14.25" customHeight="1">
      <c r="A35" s="21">
        <v>28</v>
      </c>
      <c r="B35" s="29">
        <v>1972010174</v>
      </c>
      <c r="C35" s="36" t="s">
        <v>332</v>
      </c>
      <c r="D35" s="37" t="s">
        <v>349</v>
      </c>
      <c r="E35" s="38" t="s">
        <v>6</v>
      </c>
      <c r="F35" s="40">
        <v>36521</v>
      </c>
      <c r="G35" s="35" t="s">
        <v>391</v>
      </c>
      <c r="H35" s="40">
        <v>36521</v>
      </c>
      <c r="I35" s="26">
        <v>30000</v>
      </c>
      <c r="J35" s="26" t="str">
        <f t="shared" si="0"/>
        <v>Có</v>
      </c>
    </row>
    <row r="36" spans="1:10" s="8" customFormat="1" ht="14.25" customHeight="1">
      <c r="A36" s="21">
        <v>29</v>
      </c>
      <c r="B36" s="29">
        <v>1972010180</v>
      </c>
      <c r="C36" s="36" t="s">
        <v>350</v>
      </c>
      <c r="D36" s="37" t="s">
        <v>143</v>
      </c>
      <c r="E36" s="38" t="s">
        <v>6</v>
      </c>
      <c r="F36" s="40" t="s">
        <v>384</v>
      </c>
      <c r="G36" s="35" t="s">
        <v>391</v>
      </c>
      <c r="H36" s="40" t="s">
        <v>384</v>
      </c>
      <c r="I36" s="26">
        <v>30000</v>
      </c>
      <c r="J36" s="26" t="str">
        <f t="shared" si="0"/>
        <v>Có</v>
      </c>
    </row>
    <row r="37" spans="1:10" s="8" customFormat="1" ht="14.25" customHeight="1">
      <c r="A37" s="21">
        <v>30</v>
      </c>
      <c r="B37" s="29">
        <v>1972010182</v>
      </c>
      <c r="C37" s="36" t="s">
        <v>201</v>
      </c>
      <c r="D37" s="37" t="s">
        <v>351</v>
      </c>
      <c r="E37" s="38" t="s">
        <v>6</v>
      </c>
      <c r="F37" s="40">
        <v>37144</v>
      </c>
      <c r="G37" s="35" t="s">
        <v>391</v>
      </c>
      <c r="H37" s="40">
        <v>37144</v>
      </c>
      <c r="I37" s="26">
        <v>30000</v>
      </c>
      <c r="J37" s="26" t="str">
        <f t="shared" si="0"/>
        <v>Có</v>
      </c>
    </row>
    <row r="38" spans="1:10" s="22" customFormat="1" ht="14.25" customHeight="1">
      <c r="A38" s="21">
        <v>31</v>
      </c>
      <c r="B38" s="29">
        <v>1972010191</v>
      </c>
      <c r="C38" s="36" t="s">
        <v>352</v>
      </c>
      <c r="D38" s="37" t="s">
        <v>353</v>
      </c>
      <c r="E38" s="38" t="s">
        <v>6</v>
      </c>
      <c r="F38" s="40" t="s">
        <v>385</v>
      </c>
      <c r="G38" s="35" t="s">
        <v>391</v>
      </c>
      <c r="H38" s="40" t="s">
        <v>385</v>
      </c>
      <c r="I38" s="26">
        <v>30000</v>
      </c>
      <c r="J38" s="26" t="str">
        <f t="shared" si="0"/>
        <v>Có</v>
      </c>
    </row>
    <row r="39" spans="1:10" s="8" customFormat="1" ht="14.25" customHeight="1">
      <c r="A39" s="21">
        <v>32</v>
      </c>
      <c r="B39" s="29">
        <v>1972010194</v>
      </c>
      <c r="C39" s="36" t="s">
        <v>354</v>
      </c>
      <c r="D39" s="37" t="s">
        <v>63</v>
      </c>
      <c r="E39" s="38" t="s">
        <v>6</v>
      </c>
      <c r="F39" s="40" t="s">
        <v>386</v>
      </c>
      <c r="G39" s="35" t="s">
        <v>391</v>
      </c>
      <c r="H39" s="40" t="s">
        <v>386</v>
      </c>
      <c r="I39" s="26">
        <v>30000</v>
      </c>
      <c r="J39" s="26" t="str">
        <f t="shared" si="0"/>
        <v>Có</v>
      </c>
    </row>
    <row r="40" spans="1:12" s="8" customFormat="1" ht="14.25" customHeight="1">
      <c r="A40" s="21">
        <v>33</v>
      </c>
      <c r="B40" s="29">
        <v>1972010207</v>
      </c>
      <c r="C40" s="36" t="s">
        <v>356</v>
      </c>
      <c r="D40" s="37" t="s">
        <v>357</v>
      </c>
      <c r="E40" s="38" t="s">
        <v>6</v>
      </c>
      <c r="F40" s="40">
        <v>37138</v>
      </c>
      <c r="G40" s="35" t="s">
        <v>391</v>
      </c>
      <c r="H40" s="40">
        <v>37138</v>
      </c>
      <c r="I40" s="26">
        <v>30000</v>
      </c>
      <c r="J40" s="26" t="str">
        <f t="shared" si="0"/>
        <v>Có</v>
      </c>
      <c r="L40" s="22">
        <v>990</v>
      </c>
    </row>
    <row r="41" spans="1:12" s="8" customFormat="1" ht="14.25" customHeight="1">
      <c r="A41" s="21">
        <v>34</v>
      </c>
      <c r="B41" s="29">
        <v>1972010214</v>
      </c>
      <c r="C41" s="36" t="s">
        <v>358</v>
      </c>
      <c r="D41" s="37" t="s">
        <v>148</v>
      </c>
      <c r="E41" s="38" t="s">
        <v>6</v>
      </c>
      <c r="F41" s="40">
        <v>37036</v>
      </c>
      <c r="G41" s="35" t="s">
        <v>391</v>
      </c>
      <c r="H41" s="40">
        <v>37036</v>
      </c>
      <c r="I41" s="26">
        <v>30000</v>
      </c>
      <c r="J41" s="26" t="str">
        <f t="shared" si="0"/>
        <v>Có</v>
      </c>
      <c r="L41" s="8">
        <v>450</v>
      </c>
    </row>
    <row r="42" spans="1:12" s="8" customFormat="1" ht="14.25" customHeight="1">
      <c r="A42" s="21">
        <v>35</v>
      </c>
      <c r="B42" s="29">
        <v>1972010313</v>
      </c>
      <c r="C42" s="36" t="s">
        <v>201</v>
      </c>
      <c r="D42" s="37" t="s">
        <v>148</v>
      </c>
      <c r="E42" s="38" t="s">
        <v>6</v>
      </c>
      <c r="F42" s="40" t="s">
        <v>388</v>
      </c>
      <c r="G42" s="35" t="s">
        <v>391</v>
      </c>
      <c r="H42" s="40" t="s">
        <v>388</v>
      </c>
      <c r="I42" s="26">
        <v>30000</v>
      </c>
      <c r="J42" s="26" t="str">
        <f t="shared" si="0"/>
        <v>Có</v>
      </c>
      <c r="L42" s="8">
        <v>1290</v>
      </c>
    </row>
    <row r="43" spans="1:12" s="8" customFormat="1" ht="14.25" customHeight="1">
      <c r="A43" s="21">
        <v>36</v>
      </c>
      <c r="B43" s="29">
        <v>1972010218</v>
      </c>
      <c r="C43" s="36" t="s">
        <v>359</v>
      </c>
      <c r="D43" s="37" t="s">
        <v>360</v>
      </c>
      <c r="E43" s="38" t="s">
        <v>6</v>
      </c>
      <c r="F43" s="40">
        <v>36349</v>
      </c>
      <c r="G43" s="35" t="s">
        <v>391</v>
      </c>
      <c r="H43" s="40">
        <v>36349</v>
      </c>
      <c r="I43" s="26">
        <v>30000</v>
      </c>
      <c r="J43" s="26" t="str">
        <f t="shared" si="0"/>
        <v>Có</v>
      </c>
      <c r="L43" s="8">
        <v>1230</v>
      </c>
    </row>
    <row r="44" spans="1:12" s="8" customFormat="1" ht="14.25" customHeight="1">
      <c r="A44" s="21">
        <v>37</v>
      </c>
      <c r="B44" s="29">
        <v>1972010221</v>
      </c>
      <c r="C44" s="36" t="s">
        <v>361</v>
      </c>
      <c r="D44" s="37" t="s">
        <v>68</v>
      </c>
      <c r="E44" s="38" t="s">
        <v>6</v>
      </c>
      <c r="F44" s="40" t="s">
        <v>389</v>
      </c>
      <c r="G44" s="35" t="s">
        <v>391</v>
      </c>
      <c r="H44" s="40" t="s">
        <v>389</v>
      </c>
      <c r="I44" s="26">
        <v>30000</v>
      </c>
      <c r="J44" s="26" t="str">
        <f t="shared" si="0"/>
        <v>Có</v>
      </c>
      <c r="L44" s="8">
        <v>1170</v>
      </c>
    </row>
    <row r="45" spans="1:10" s="8" customFormat="1" ht="14.25" customHeight="1">
      <c r="A45" s="21">
        <v>38</v>
      </c>
      <c r="B45" s="29">
        <v>1972010224</v>
      </c>
      <c r="C45" s="36" t="s">
        <v>362</v>
      </c>
      <c r="D45" s="37" t="s">
        <v>231</v>
      </c>
      <c r="E45" s="38" t="s">
        <v>6</v>
      </c>
      <c r="F45" s="40">
        <v>36919</v>
      </c>
      <c r="G45" s="35" t="s">
        <v>391</v>
      </c>
      <c r="H45" s="40">
        <v>36919</v>
      </c>
      <c r="I45" s="26">
        <v>30000</v>
      </c>
      <c r="J45" s="26" t="str">
        <f t="shared" si="0"/>
        <v>Có</v>
      </c>
    </row>
    <row r="46" spans="1:10" s="8" customFormat="1" ht="14.25" customHeight="1">
      <c r="A46" s="21">
        <v>39</v>
      </c>
      <c r="B46" s="29">
        <v>1972010227</v>
      </c>
      <c r="C46" s="41" t="s">
        <v>363</v>
      </c>
      <c r="D46" s="42" t="s">
        <v>69</v>
      </c>
      <c r="E46" s="38" t="s">
        <v>6</v>
      </c>
      <c r="F46" s="40">
        <v>36788</v>
      </c>
      <c r="G46" s="35" t="s">
        <v>391</v>
      </c>
      <c r="H46" s="40">
        <v>36788</v>
      </c>
      <c r="I46" s="26">
        <v>30000</v>
      </c>
      <c r="J46" s="26" t="str">
        <f t="shared" si="0"/>
        <v>Có</v>
      </c>
    </row>
    <row r="47" spans="1:10" s="22" customFormat="1" ht="14.25" customHeight="1">
      <c r="A47" s="21">
        <v>40</v>
      </c>
      <c r="B47" s="29">
        <v>1972010236</v>
      </c>
      <c r="C47" s="36" t="s">
        <v>364</v>
      </c>
      <c r="D47" s="37" t="s">
        <v>365</v>
      </c>
      <c r="E47" s="38" t="s">
        <v>6</v>
      </c>
      <c r="F47" s="40">
        <v>37256</v>
      </c>
      <c r="G47" s="35" t="s">
        <v>391</v>
      </c>
      <c r="H47" s="40">
        <v>37256</v>
      </c>
      <c r="I47" s="26">
        <v>30000</v>
      </c>
      <c r="J47" s="26" t="str">
        <f t="shared" si="0"/>
        <v>Có</v>
      </c>
    </row>
    <row r="48" spans="1:10" s="22" customFormat="1" ht="14.25" customHeight="1">
      <c r="A48" s="21">
        <v>41</v>
      </c>
      <c r="B48" s="29">
        <v>1972010239</v>
      </c>
      <c r="C48" s="36" t="s">
        <v>327</v>
      </c>
      <c r="D48" s="37" t="s">
        <v>366</v>
      </c>
      <c r="E48" s="38" t="s">
        <v>6</v>
      </c>
      <c r="F48" s="40" t="s">
        <v>390</v>
      </c>
      <c r="G48" s="35" t="s">
        <v>391</v>
      </c>
      <c r="H48" s="40" t="s">
        <v>390</v>
      </c>
      <c r="I48" s="26">
        <v>30000</v>
      </c>
      <c r="J48" s="26" t="str">
        <f t="shared" si="0"/>
        <v>Có</v>
      </c>
    </row>
    <row r="49" spans="1:10" s="8" customFormat="1" ht="14.25" customHeight="1">
      <c r="A49" s="21">
        <v>42</v>
      </c>
      <c r="B49" s="29">
        <v>1972010240</v>
      </c>
      <c r="C49" s="36" t="s">
        <v>17</v>
      </c>
      <c r="D49" s="37" t="s">
        <v>158</v>
      </c>
      <c r="E49" s="38" t="s">
        <v>6</v>
      </c>
      <c r="F49" s="40" t="s">
        <v>81</v>
      </c>
      <c r="G49" s="35" t="s">
        <v>391</v>
      </c>
      <c r="H49" s="40" t="s">
        <v>81</v>
      </c>
      <c r="I49" s="26">
        <v>30000</v>
      </c>
      <c r="J49" s="26" t="str">
        <f t="shared" si="0"/>
        <v>Có</v>
      </c>
    </row>
    <row r="50" spans="1:10" s="8" customFormat="1" ht="14.25" customHeight="1">
      <c r="A50" s="21">
        <v>43</v>
      </c>
      <c r="B50" s="29">
        <v>1972010242</v>
      </c>
      <c r="C50" s="36" t="s">
        <v>367</v>
      </c>
      <c r="D50" s="37" t="s">
        <v>158</v>
      </c>
      <c r="E50" s="38" t="s">
        <v>6</v>
      </c>
      <c r="F50" s="40">
        <v>37154</v>
      </c>
      <c r="G50" s="35" t="s">
        <v>391</v>
      </c>
      <c r="H50" s="40">
        <v>37154</v>
      </c>
      <c r="I50" s="26">
        <v>30000</v>
      </c>
      <c r="J50" s="26" t="str">
        <f t="shared" si="0"/>
        <v>Có</v>
      </c>
    </row>
    <row r="51" spans="2:10" ht="20.25" customHeight="1">
      <c r="B51" s="14" t="s">
        <v>474</v>
      </c>
      <c r="C51" s="25"/>
      <c r="I51" s="26">
        <f>SUM(I8:I50)</f>
        <v>1170000</v>
      </c>
      <c r="J51" s="14">
        <f>I51/30000</f>
        <v>39</v>
      </c>
    </row>
    <row r="52" spans="2:3" ht="20.25" customHeight="1">
      <c r="B52" s="14" t="s">
        <v>483</v>
      </c>
      <c r="C52" s="25"/>
    </row>
    <row r="53" spans="2:3" ht="20.25" customHeight="1">
      <c r="B53" s="14" t="s">
        <v>484</v>
      </c>
      <c r="C53" s="25"/>
    </row>
    <row r="54" ht="21" customHeight="1"/>
  </sheetData>
  <sheetProtection/>
  <mergeCells count="5">
    <mergeCell ref="A1:C1"/>
    <mergeCell ref="A2:C2"/>
    <mergeCell ref="A3:C3"/>
    <mergeCell ref="A4:J4"/>
    <mergeCell ref="A5:J5"/>
  </mergeCells>
  <printOptions/>
  <pageMargins left="0.5" right="0.25" top="0" bottom="0.2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52"/>
  <sheetViews>
    <sheetView zoomScalePageLayoutView="0" workbookViewId="0" topLeftCell="A34">
      <selection activeCell="L41" sqref="L41:L46"/>
    </sheetView>
  </sheetViews>
  <sheetFormatPr defaultColWidth="9.140625" defaultRowHeight="12.75"/>
  <cols>
    <col min="1" max="1" width="5.140625" style="14" customWidth="1"/>
    <col min="2" max="2" width="11.7109375" style="14" customWidth="1"/>
    <col min="3" max="3" width="21.421875" style="14" customWidth="1"/>
    <col min="4" max="4" width="9.00390625" style="14" customWidth="1"/>
    <col min="5" max="5" width="6.00390625" style="23" customWidth="1"/>
    <col min="6" max="6" width="11.7109375" style="24" customWidth="1"/>
    <col min="7" max="7" width="7.140625" style="23" customWidth="1"/>
    <col min="8" max="8" width="10.140625" style="24" customWidth="1"/>
    <col min="9" max="9" width="17.00390625" style="14" customWidth="1"/>
    <col min="10" max="16384" width="9.140625" style="14" customWidth="1"/>
  </cols>
  <sheetData>
    <row r="1" spans="1:8" s="3" customFormat="1" ht="11.25" customHeight="1">
      <c r="A1" s="102" t="s">
        <v>464</v>
      </c>
      <c r="B1" s="102"/>
      <c r="C1" s="102"/>
      <c r="D1" s="1"/>
      <c r="E1" s="1"/>
      <c r="F1" s="2"/>
      <c r="G1" s="1"/>
      <c r="H1" s="2"/>
    </row>
    <row r="2" spans="1:8" s="3" customFormat="1" ht="11.25" customHeight="1">
      <c r="A2" s="102" t="s">
        <v>465</v>
      </c>
      <c r="B2" s="102"/>
      <c r="C2" s="102"/>
      <c r="D2" s="1"/>
      <c r="E2" s="1"/>
      <c r="F2" s="2"/>
      <c r="G2" s="1"/>
      <c r="H2" s="2"/>
    </row>
    <row r="3" spans="1:9" s="3" customFormat="1" ht="11.25" customHeight="1">
      <c r="A3" s="103" t="s">
        <v>466</v>
      </c>
      <c r="B3" s="103"/>
      <c r="C3" s="103"/>
      <c r="D3" s="4"/>
      <c r="E3" s="4"/>
      <c r="F3" s="5"/>
      <c r="G3" s="4"/>
      <c r="H3" s="5"/>
      <c r="I3" s="6"/>
    </row>
    <row r="4" spans="1:9" s="7" customFormat="1" ht="19.5" customHeight="1">
      <c r="A4" s="104" t="s">
        <v>471</v>
      </c>
      <c r="B4" s="104"/>
      <c r="C4" s="104"/>
      <c r="D4" s="104"/>
      <c r="E4" s="104"/>
      <c r="F4" s="104"/>
      <c r="G4" s="104"/>
      <c r="H4" s="104"/>
      <c r="I4" s="104"/>
    </row>
    <row r="5" spans="1:9" s="7" customFormat="1" ht="18" customHeight="1">
      <c r="A5" s="104" t="s">
        <v>467</v>
      </c>
      <c r="B5" s="104"/>
      <c r="C5" s="104"/>
      <c r="D5" s="104"/>
      <c r="E5" s="104"/>
      <c r="F5" s="104"/>
      <c r="G5" s="104"/>
      <c r="H5" s="104"/>
      <c r="I5" s="104"/>
    </row>
    <row r="6" spans="1:9" ht="6.75" customHeight="1">
      <c r="A6" s="9"/>
      <c r="B6" s="9"/>
      <c r="C6" s="10"/>
      <c r="D6" s="11"/>
      <c r="E6" s="12"/>
      <c r="F6" s="13"/>
      <c r="G6" s="12"/>
      <c r="H6" s="13"/>
      <c r="I6" s="11"/>
    </row>
    <row r="7" spans="1:9" s="20" customFormat="1" ht="24.75" customHeight="1">
      <c r="A7" s="15" t="s">
        <v>0</v>
      </c>
      <c r="B7" s="15" t="s">
        <v>468</v>
      </c>
      <c r="C7" s="16" t="s">
        <v>1</v>
      </c>
      <c r="D7" s="17" t="s">
        <v>2</v>
      </c>
      <c r="E7" s="18" t="s">
        <v>469</v>
      </c>
      <c r="F7" s="18" t="s">
        <v>3</v>
      </c>
      <c r="G7" s="19" t="s">
        <v>470</v>
      </c>
      <c r="H7" s="18" t="s">
        <v>472</v>
      </c>
      <c r="I7" s="19" t="s">
        <v>473</v>
      </c>
    </row>
    <row r="8" spans="1:9" s="8" customFormat="1" ht="14.25" customHeight="1">
      <c r="A8" s="21">
        <v>1</v>
      </c>
      <c r="B8" s="29">
        <v>1972010001</v>
      </c>
      <c r="C8" s="36" t="s">
        <v>205</v>
      </c>
      <c r="D8" s="37" t="s">
        <v>392</v>
      </c>
      <c r="E8" s="38" t="s">
        <v>6</v>
      </c>
      <c r="F8" s="40" t="s">
        <v>436</v>
      </c>
      <c r="G8" s="35" t="s">
        <v>456</v>
      </c>
      <c r="H8" s="26">
        <v>30000</v>
      </c>
      <c r="I8" s="26" t="str">
        <f aca="true" t="shared" si="0" ref="I8:I49">IF(H8=30000,"Có","Không đăng ký")</f>
        <v>Có</v>
      </c>
    </row>
    <row r="9" spans="1:9" s="8" customFormat="1" ht="14.25" customHeight="1">
      <c r="A9" s="21">
        <v>2</v>
      </c>
      <c r="B9" s="29">
        <v>1972010006</v>
      </c>
      <c r="C9" s="36" t="s">
        <v>393</v>
      </c>
      <c r="D9" s="37" t="s">
        <v>5</v>
      </c>
      <c r="E9" s="38" t="s">
        <v>6</v>
      </c>
      <c r="F9" s="40" t="s">
        <v>460</v>
      </c>
      <c r="G9" s="35" t="s">
        <v>456</v>
      </c>
      <c r="H9" s="26">
        <v>30000</v>
      </c>
      <c r="I9" s="26" t="str">
        <f t="shared" si="0"/>
        <v>Có</v>
      </c>
    </row>
    <row r="10" spans="1:9" s="8" customFormat="1" ht="14.25" customHeight="1">
      <c r="A10" s="21">
        <v>3</v>
      </c>
      <c r="B10" s="29">
        <v>1972010012</v>
      </c>
      <c r="C10" s="36" t="s">
        <v>363</v>
      </c>
      <c r="D10" s="37" t="s">
        <v>394</v>
      </c>
      <c r="E10" s="38" t="s">
        <v>6</v>
      </c>
      <c r="F10" s="40" t="s">
        <v>437</v>
      </c>
      <c r="G10" s="35" t="s">
        <v>456</v>
      </c>
      <c r="H10" s="26">
        <v>30000</v>
      </c>
      <c r="I10" s="26" t="str">
        <f t="shared" si="0"/>
        <v>Có</v>
      </c>
    </row>
    <row r="11" spans="1:9" s="8" customFormat="1" ht="14.25" customHeight="1">
      <c r="A11" s="21">
        <v>4</v>
      </c>
      <c r="B11" s="29">
        <v>1972010018</v>
      </c>
      <c r="C11" s="36" t="s">
        <v>395</v>
      </c>
      <c r="D11" s="37" t="s">
        <v>396</v>
      </c>
      <c r="E11" s="38" t="s">
        <v>6</v>
      </c>
      <c r="F11" s="40" t="s">
        <v>381</v>
      </c>
      <c r="G11" s="35" t="s">
        <v>456</v>
      </c>
      <c r="H11" s="26">
        <v>30000</v>
      </c>
      <c r="I11" s="26" t="str">
        <f t="shared" si="0"/>
        <v>Có</v>
      </c>
    </row>
    <row r="12" spans="1:9" s="8" customFormat="1" ht="14.25" customHeight="1">
      <c r="A12" s="21">
        <v>7</v>
      </c>
      <c r="B12" s="29">
        <v>1972010034</v>
      </c>
      <c r="C12" s="36" t="s">
        <v>401</v>
      </c>
      <c r="D12" s="37" t="s">
        <v>331</v>
      </c>
      <c r="E12" s="38" t="s">
        <v>6</v>
      </c>
      <c r="F12" s="40" t="s">
        <v>171</v>
      </c>
      <c r="G12" s="35" t="s">
        <v>456</v>
      </c>
      <c r="H12" s="26">
        <v>30000</v>
      </c>
      <c r="I12" s="26" t="str">
        <f t="shared" si="0"/>
        <v>Có</v>
      </c>
    </row>
    <row r="13" spans="1:9" s="8" customFormat="1" ht="14.25" customHeight="1">
      <c r="A13" s="21">
        <v>9</v>
      </c>
      <c r="B13" s="29">
        <v>1972010037</v>
      </c>
      <c r="C13" s="36" t="s">
        <v>329</v>
      </c>
      <c r="D13" s="37" t="s">
        <v>331</v>
      </c>
      <c r="E13" s="38" t="s">
        <v>6</v>
      </c>
      <c r="F13" s="40">
        <v>36667</v>
      </c>
      <c r="G13" s="35" t="s">
        <v>456</v>
      </c>
      <c r="H13" s="26">
        <v>30000</v>
      </c>
      <c r="I13" s="26" t="str">
        <f t="shared" si="0"/>
        <v>Có</v>
      </c>
    </row>
    <row r="14" spans="1:9" s="8" customFormat="1" ht="14.25" customHeight="1">
      <c r="A14" s="21">
        <v>10</v>
      </c>
      <c r="B14" s="29">
        <v>1972010060</v>
      </c>
      <c r="C14" s="36" t="s">
        <v>403</v>
      </c>
      <c r="D14" s="37" t="s">
        <v>111</v>
      </c>
      <c r="E14" s="38" t="s">
        <v>6</v>
      </c>
      <c r="F14" s="40">
        <v>37198</v>
      </c>
      <c r="G14" s="35" t="s">
        <v>456</v>
      </c>
      <c r="H14" s="26">
        <v>30000</v>
      </c>
      <c r="I14" s="26" t="str">
        <f t="shared" si="0"/>
        <v>Có</v>
      </c>
    </row>
    <row r="15" spans="1:9" s="8" customFormat="1" ht="14.25" customHeight="1">
      <c r="A15" s="21">
        <v>14</v>
      </c>
      <c r="B15" s="29">
        <v>1972010080</v>
      </c>
      <c r="C15" s="36" t="s">
        <v>189</v>
      </c>
      <c r="D15" s="37" t="s">
        <v>121</v>
      </c>
      <c r="E15" s="38" t="s">
        <v>6</v>
      </c>
      <c r="F15" s="40">
        <v>37182</v>
      </c>
      <c r="G15" s="35" t="s">
        <v>456</v>
      </c>
      <c r="H15" s="26">
        <v>30000</v>
      </c>
      <c r="I15" s="26" t="str">
        <f t="shared" si="0"/>
        <v>Có</v>
      </c>
    </row>
    <row r="16" spans="1:9" s="8" customFormat="1" ht="14.25" customHeight="1">
      <c r="A16" s="21">
        <v>17</v>
      </c>
      <c r="B16" s="29">
        <v>1972010096</v>
      </c>
      <c r="C16" s="36" t="s">
        <v>412</v>
      </c>
      <c r="D16" s="37" t="s">
        <v>29</v>
      </c>
      <c r="E16" s="38" t="s">
        <v>6</v>
      </c>
      <c r="F16" s="40" t="s">
        <v>168</v>
      </c>
      <c r="G16" s="35" t="s">
        <v>456</v>
      </c>
      <c r="H16" s="26">
        <v>30000</v>
      </c>
      <c r="I16" s="26" t="str">
        <f t="shared" si="0"/>
        <v>Có</v>
      </c>
    </row>
    <row r="17" spans="1:9" s="8" customFormat="1" ht="14.25" customHeight="1">
      <c r="A17" s="21">
        <v>22</v>
      </c>
      <c r="B17" s="29">
        <v>1972010131</v>
      </c>
      <c r="C17" s="36" t="s">
        <v>47</v>
      </c>
      <c r="D17" s="37" t="s">
        <v>215</v>
      </c>
      <c r="E17" s="38" t="s">
        <v>6</v>
      </c>
      <c r="F17" s="40" t="s">
        <v>444</v>
      </c>
      <c r="G17" s="35" t="s">
        <v>456</v>
      </c>
      <c r="H17" s="26">
        <v>30000</v>
      </c>
      <c r="I17" s="26" t="str">
        <f t="shared" si="0"/>
        <v>Có</v>
      </c>
    </row>
    <row r="18" spans="1:9" s="8" customFormat="1" ht="14.25" customHeight="1">
      <c r="A18" s="21">
        <v>23</v>
      </c>
      <c r="B18" s="29">
        <v>1972010132</v>
      </c>
      <c r="C18" s="36" t="s">
        <v>417</v>
      </c>
      <c r="D18" s="37" t="s">
        <v>418</v>
      </c>
      <c r="E18" s="38" t="s">
        <v>6</v>
      </c>
      <c r="F18" s="40">
        <v>37256</v>
      </c>
      <c r="G18" s="35" t="s">
        <v>456</v>
      </c>
      <c r="H18" s="26">
        <v>30000</v>
      </c>
      <c r="I18" s="26" t="str">
        <f t="shared" si="0"/>
        <v>Có</v>
      </c>
    </row>
    <row r="19" spans="1:9" s="8" customFormat="1" ht="14.25" customHeight="1">
      <c r="A19" s="21">
        <v>24</v>
      </c>
      <c r="B19" s="29">
        <v>1972010139</v>
      </c>
      <c r="C19" s="36" t="s">
        <v>419</v>
      </c>
      <c r="D19" s="37" t="s">
        <v>54</v>
      </c>
      <c r="E19" s="38" t="s">
        <v>6</v>
      </c>
      <c r="F19" s="40" t="s">
        <v>445</v>
      </c>
      <c r="G19" s="35" t="s">
        <v>456</v>
      </c>
      <c r="H19" s="26">
        <v>30000</v>
      </c>
      <c r="I19" s="26" t="str">
        <f t="shared" si="0"/>
        <v>Có</v>
      </c>
    </row>
    <row r="20" spans="1:9" s="22" customFormat="1" ht="14.25" customHeight="1">
      <c r="A20" s="21">
        <v>25</v>
      </c>
      <c r="B20" s="29">
        <v>1972010144</v>
      </c>
      <c r="C20" s="36" t="s">
        <v>420</v>
      </c>
      <c r="D20" s="37" t="s">
        <v>54</v>
      </c>
      <c r="E20" s="38" t="s">
        <v>6</v>
      </c>
      <c r="F20" s="40">
        <v>36924</v>
      </c>
      <c r="G20" s="35" t="s">
        <v>456</v>
      </c>
      <c r="H20" s="26">
        <v>30000</v>
      </c>
      <c r="I20" s="26" t="str">
        <f t="shared" si="0"/>
        <v>Có</v>
      </c>
    </row>
    <row r="21" spans="1:9" s="8" customFormat="1" ht="14.25" customHeight="1">
      <c r="A21" s="21">
        <v>28</v>
      </c>
      <c r="B21" s="29">
        <v>1972010177</v>
      </c>
      <c r="C21" s="36" t="s">
        <v>114</v>
      </c>
      <c r="D21" s="37" t="s">
        <v>423</v>
      </c>
      <c r="E21" s="38" t="s">
        <v>6</v>
      </c>
      <c r="F21" s="40" t="s">
        <v>448</v>
      </c>
      <c r="G21" s="35" t="s">
        <v>456</v>
      </c>
      <c r="H21" s="26">
        <v>30000</v>
      </c>
      <c r="I21" s="26" t="str">
        <f t="shared" si="0"/>
        <v>Có</v>
      </c>
    </row>
    <row r="22" spans="1:9" s="8" customFormat="1" ht="14.25" customHeight="1">
      <c r="A22" s="21">
        <v>29</v>
      </c>
      <c r="B22" s="29">
        <v>1972010178</v>
      </c>
      <c r="C22" s="36" t="s">
        <v>424</v>
      </c>
      <c r="D22" s="37" t="s">
        <v>425</v>
      </c>
      <c r="E22" s="38" t="s">
        <v>6</v>
      </c>
      <c r="F22" s="40" t="s">
        <v>96</v>
      </c>
      <c r="G22" s="35" t="s">
        <v>456</v>
      </c>
      <c r="H22" s="26">
        <v>30000</v>
      </c>
      <c r="I22" s="26" t="str">
        <f t="shared" si="0"/>
        <v>Có</v>
      </c>
    </row>
    <row r="23" spans="1:9" s="8" customFormat="1" ht="14.25" customHeight="1">
      <c r="A23" s="21">
        <v>30</v>
      </c>
      <c r="B23" s="29">
        <v>1972010185</v>
      </c>
      <c r="C23" s="36" t="s">
        <v>368</v>
      </c>
      <c r="D23" s="37" t="s">
        <v>426</v>
      </c>
      <c r="E23" s="38" t="s">
        <v>6</v>
      </c>
      <c r="F23" s="40" t="s">
        <v>449</v>
      </c>
      <c r="G23" s="35" t="s">
        <v>456</v>
      </c>
      <c r="H23" s="26">
        <v>30000</v>
      </c>
      <c r="I23" s="26" t="str">
        <f t="shared" si="0"/>
        <v>Có</v>
      </c>
    </row>
    <row r="24" spans="1:9" s="8" customFormat="1" ht="14.25" customHeight="1">
      <c r="A24" s="21">
        <v>32</v>
      </c>
      <c r="B24" s="29">
        <v>1972010190</v>
      </c>
      <c r="C24" s="36" t="s">
        <v>427</v>
      </c>
      <c r="D24" s="37" t="s">
        <v>353</v>
      </c>
      <c r="E24" s="38" t="s">
        <v>6</v>
      </c>
      <c r="F24" s="40">
        <v>37075</v>
      </c>
      <c r="G24" s="35" t="s">
        <v>456</v>
      </c>
      <c r="H24" s="26">
        <v>30000</v>
      </c>
      <c r="I24" s="26" t="str">
        <f t="shared" si="0"/>
        <v>Có</v>
      </c>
    </row>
    <row r="25" spans="1:9" s="8" customFormat="1" ht="14.25" customHeight="1">
      <c r="A25" s="21">
        <v>33</v>
      </c>
      <c r="B25" s="29">
        <v>1972010196</v>
      </c>
      <c r="C25" s="36" t="s">
        <v>428</v>
      </c>
      <c r="D25" s="37" t="s">
        <v>63</v>
      </c>
      <c r="E25" s="38" t="s">
        <v>6</v>
      </c>
      <c r="F25" s="40" t="s">
        <v>88</v>
      </c>
      <c r="G25" s="35" t="s">
        <v>456</v>
      </c>
      <c r="H25" s="26">
        <v>30000</v>
      </c>
      <c r="I25" s="26" t="str">
        <f t="shared" si="0"/>
        <v>Có</v>
      </c>
    </row>
    <row r="26" spans="1:9" s="8" customFormat="1" ht="14.25" customHeight="1">
      <c r="A26" s="21">
        <v>34</v>
      </c>
      <c r="B26" s="29">
        <v>1972010198</v>
      </c>
      <c r="C26" s="36" t="s">
        <v>429</v>
      </c>
      <c r="D26" s="37" t="s">
        <v>145</v>
      </c>
      <c r="E26" s="38" t="s">
        <v>6</v>
      </c>
      <c r="F26" s="40">
        <v>36985</v>
      </c>
      <c r="G26" s="35" t="s">
        <v>456</v>
      </c>
      <c r="H26" s="26">
        <v>30000</v>
      </c>
      <c r="I26" s="26" t="str">
        <f t="shared" si="0"/>
        <v>Có</v>
      </c>
    </row>
    <row r="27" spans="1:9" s="22" customFormat="1" ht="14.25" customHeight="1">
      <c r="A27" s="21">
        <v>38</v>
      </c>
      <c r="B27" s="29">
        <v>1972010213</v>
      </c>
      <c r="C27" s="36" t="s">
        <v>329</v>
      </c>
      <c r="D27" s="37" t="s">
        <v>67</v>
      </c>
      <c r="E27" s="38" t="s">
        <v>6</v>
      </c>
      <c r="F27" s="40" t="s">
        <v>454</v>
      </c>
      <c r="G27" s="35" t="s">
        <v>456</v>
      </c>
      <c r="H27" s="26">
        <v>30000</v>
      </c>
      <c r="I27" s="26" t="str">
        <f t="shared" si="0"/>
        <v>Có</v>
      </c>
    </row>
    <row r="28" spans="1:9" s="8" customFormat="1" ht="14.25" customHeight="1">
      <c r="A28" s="21">
        <v>40</v>
      </c>
      <c r="B28" s="29">
        <v>1972010230</v>
      </c>
      <c r="C28" s="41" t="s">
        <v>434</v>
      </c>
      <c r="D28" s="42" t="s">
        <v>153</v>
      </c>
      <c r="E28" s="38" t="s">
        <v>6</v>
      </c>
      <c r="F28" s="40" t="s">
        <v>80</v>
      </c>
      <c r="G28" s="35" t="s">
        <v>456</v>
      </c>
      <c r="H28" s="26">
        <v>30000</v>
      </c>
      <c r="I28" s="26" t="str">
        <f t="shared" si="0"/>
        <v>Có</v>
      </c>
    </row>
    <row r="29" spans="1:9" s="8" customFormat="1" ht="14.25" customHeight="1">
      <c r="A29" s="21">
        <v>41</v>
      </c>
      <c r="B29" s="29">
        <v>1972010233</v>
      </c>
      <c r="C29" s="36" t="s">
        <v>435</v>
      </c>
      <c r="D29" s="37" t="s">
        <v>295</v>
      </c>
      <c r="E29" s="38" t="s">
        <v>6</v>
      </c>
      <c r="F29" s="40">
        <v>37134</v>
      </c>
      <c r="G29" s="35" t="s">
        <v>456</v>
      </c>
      <c r="H29" s="26">
        <v>30000</v>
      </c>
      <c r="I29" s="26" t="str">
        <f t="shared" si="0"/>
        <v>Có</v>
      </c>
    </row>
    <row r="30" spans="1:9" s="8" customFormat="1" ht="14.25" customHeight="1">
      <c r="A30" s="21">
        <v>5</v>
      </c>
      <c r="B30" s="29">
        <v>1972010019</v>
      </c>
      <c r="C30" s="36" t="s">
        <v>397</v>
      </c>
      <c r="D30" s="37" t="s">
        <v>398</v>
      </c>
      <c r="E30" s="38" t="s">
        <v>6</v>
      </c>
      <c r="F30" s="40" t="s">
        <v>78</v>
      </c>
      <c r="G30" s="35" t="s">
        <v>456</v>
      </c>
      <c r="H30" s="61">
        <v>30000</v>
      </c>
      <c r="I30" s="26" t="str">
        <f t="shared" si="0"/>
        <v>Có</v>
      </c>
    </row>
    <row r="31" spans="1:9" s="8" customFormat="1" ht="14.25" customHeight="1">
      <c r="A31" s="21">
        <v>11</v>
      </c>
      <c r="B31" s="29">
        <v>1972010061</v>
      </c>
      <c r="C31" s="36" t="s">
        <v>404</v>
      </c>
      <c r="D31" s="37" t="s">
        <v>111</v>
      </c>
      <c r="E31" s="38" t="s">
        <v>6</v>
      </c>
      <c r="F31" s="40" t="s">
        <v>439</v>
      </c>
      <c r="G31" s="35" t="s">
        <v>456</v>
      </c>
      <c r="H31" s="61">
        <v>30000</v>
      </c>
      <c r="I31" s="26" t="str">
        <f t="shared" si="0"/>
        <v>Có</v>
      </c>
    </row>
    <row r="32" spans="1:9" s="8" customFormat="1" ht="14.25" customHeight="1">
      <c r="A32" s="21">
        <v>12</v>
      </c>
      <c r="B32" s="29">
        <v>1972010063</v>
      </c>
      <c r="C32" s="36" t="s">
        <v>405</v>
      </c>
      <c r="D32" s="37" t="s">
        <v>406</v>
      </c>
      <c r="E32" s="38" t="s">
        <v>6</v>
      </c>
      <c r="F32" s="40" t="s">
        <v>440</v>
      </c>
      <c r="G32" s="35" t="s">
        <v>456</v>
      </c>
      <c r="H32" s="61">
        <v>30000</v>
      </c>
      <c r="I32" s="26" t="str">
        <f t="shared" si="0"/>
        <v>Có</v>
      </c>
    </row>
    <row r="33" spans="1:9" s="8" customFormat="1" ht="14.25" customHeight="1">
      <c r="A33" s="21">
        <v>15</v>
      </c>
      <c r="B33" s="29">
        <v>1972010085</v>
      </c>
      <c r="C33" s="36" t="s">
        <v>409</v>
      </c>
      <c r="D33" s="37" t="s">
        <v>410</v>
      </c>
      <c r="E33" s="38" t="s">
        <v>6</v>
      </c>
      <c r="F33" s="40" t="s">
        <v>441</v>
      </c>
      <c r="G33" s="35" t="s">
        <v>456</v>
      </c>
      <c r="H33" s="61">
        <v>30000</v>
      </c>
      <c r="I33" s="26" t="str">
        <f t="shared" si="0"/>
        <v>Có</v>
      </c>
    </row>
    <row r="34" spans="1:9" s="8" customFormat="1" ht="14.25" customHeight="1">
      <c r="A34" s="21">
        <v>18</v>
      </c>
      <c r="B34" s="29">
        <v>1972010100</v>
      </c>
      <c r="C34" s="36" t="s">
        <v>413</v>
      </c>
      <c r="D34" s="37" t="s">
        <v>414</v>
      </c>
      <c r="E34" s="38" t="s">
        <v>6</v>
      </c>
      <c r="F34" s="40" t="s">
        <v>442</v>
      </c>
      <c r="G34" s="35" t="s">
        <v>456</v>
      </c>
      <c r="H34" s="61">
        <v>30000</v>
      </c>
      <c r="I34" s="26" t="str">
        <f t="shared" si="0"/>
        <v>Có</v>
      </c>
    </row>
    <row r="35" spans="1:9" s="8" customFormat="1" ht="14.25" customHeight="1">
      <c r="A35" s="21">
        <v>19</v>
      </c>
      <c r="B35" s="29">
        <v>1972010115</v>
      </c>
      <c r="C35" s="36" t="s">
        <v>415</v>
      </c>
      <c r="D35" s="37" t="s">
        <v>39</v>
      </c>
      <c r="E35" s="38" t="s">
        <v>6</v>
      </c>
      <c r="F35" s="40" t="s">
        <v>87</v>
      </c>
      <c r="G35" s="35" t="s">
        <v>456</v>
      </c>
      <c r="H35" s="61">
        <v>30000</v>
      </c>
      <c r="I35" s="26" t="str">
        <f t="shared" si="0"/>
        <v>Có</v>
      </c>
    </row>
    <row r="36" spans="1:9" s="8" customFormat="1" ht="14.25" customHeight="1">
      <c r="A36" s="21">
        <v>20</v>
      </c>
      <c r="B36" s="29">
        <v>1972010129</v>
      </c>
      <c r="C36" s="36" t="s">
        <v>416</v>
      </c>
      <c r="D36" s="37" t="s">
        <v>215</v>
      </c>
      <c r="E36" s="38" t="s">
        <v>6</v>
      </c>
      <c r="F36" s="40" t="s">
        <v>319</v>
      </c>
      <c r="G36" s="35" t="s">
        <v>456</v>
      </c>
      <c r="H36" s="61">
        <v>30000</v>
      </c>
      <c r="I36" s="26" t="str">
        <f t="shared" si="0"/>
        <v>Có</v>
      </c>
    </row>
    <row r="37" spans="1:9" s="8" customFormat="1" ht="14.25" customHeight="1">
      <c r="A37" s="21">
        <v>21</v>
      </c>
      <c r="B37" s="29">
        <v>1972010130</v>
      </c>
      <c r="C37" s="36" t="s">
        <v>19</v>
      </c>
      <c r="D37" s="37" t="s">
        <v>215</v>
      </c>
      <c r="E37" s="38" t="s">
        <v>6</v>
      </c>
      <c r="F37" s="40" t="s">
        <v>443</v>
      </c>
      <c r="G37" s="35" t="s">
        <v>456</v>
      </c>
      <c r="H37" s="61">
        <v>30000</v>
      </c>
      <c r="I37" s="26" t="str">
        <f t="shared" si="0"/>
        <v>Có</v>
      </c>
    </row>
    <row r="38" spans="1:9" s="22" customFormat="1" ht="14.25" customHeight="1">
      <c r="A38" s="21">
        <v>26</v>
      </c>
      <c r="B38" s="29">
        <v>1972010150</v>
      </c>
      <c r="C38" s="36" t="s">
        <v>421</v>
      </c>
      <c r="D38" s="37" t="s">
        <v>56</v>
      </c>
      <c r="E38" s="38" t="s">
        <v>6</v>
      </c>
      <c r="F38" s="40" t="s">
        <v>446</v>
      </c>
      <c r="G38" s="35" t="s">
        <v>456</v>
      </c>
      <c r="H38" s="61">
        <v>30000</v>
      </c>
      <c r="I38" s="26" t="str">
        <f t="shared" si="0"/>
        <v>Có</v>
      </c>
    </row>
    <row r="39" spans="1:9" s="8" customFormat="1" ht="14.25" customHeight="1">
      <c r="A39" s="21">
        <v>27</v>
      </c>
      <c r="B39" s="29">
        <v>1972010171</v>
      </c>
      <c r="C39" s="36" t="s">
        <v>285</v>
      </c>
      <c r="D39" s="37" t="s">
        <v>422</v>
      </c>
      <c r="E39" s="38" t="s">
        <v>6</v>
      </c>
      <c r="F39" s="40" t="s">
        <v>447</v>
      </c>
      <c r="G39" s="35" t="s">
        <v>456</v>
      </c>
      <c r="H39" s="61">
        <v>30000</v>
      </c>
      <c r="I39" s="26" t="str">
        <f t="shared" si="0"/>
        <v>Có</v>
      </c>
    </row>
    <row r="40" spans="1:9" s="8" customFormat="1" ht="14.25" customHeight="1">
      <c r="A40" s="21">
        <v>31</v>
      </c>
      <c r="B40" s="29">
        <v>1972010189</v>
      </c>
      <c r="C40" s="36" t="s">
        <v>201</v>
      </c>
      <c r="D40" s="37" t="s">
        <v>144</v>
      </c>
      <c r="E40" s="38" t="s">
        <v>6</v>
      </c>
      <c r="F40" s="40" t="s">
        <v>450</v>
      </c>
      <c r="G40" s="35" t="s">
        <v>456</v>
      </c>
      <c r="H40" s="61">
        <v>30000</v>
      </c>
      <c r="I40" s="26" t="str">
        <f t="shared" si="0"/>
        <v>Có</v>
      </c>
    </row>
    <row r="41" spans="1:12" s="8" customFormat="1" ht="14.25" customHeight="1">
      <c r="A41" s="21">
        <v>35</v>
      </c>
      <c r="B41" s="29">
        <v>1972010202</v>
      </c>
      <c r="C41" s="36" t="s">
        <v>430</v>
      </c>
      <c r="D41" s="37" t="s">
        <v>431</v>
      </c>
      <c r="E41" s="38" t="s">
        <v>6</v>
      </c>
      <c r="F41" s="40" t="s">
        <v>451</v>
      </c>
      <c r="G41" s="35" t="s">
        <v>456</v>
      </c>
      <c r="H41" s="61">
        <v>30000</v>
      </c>
      <c r="I41" s="26" t="str">
        <f t="shared" si="0"/>
        <v>Có</v>
      </c>
      <c r="L41" s="22">
        <v>990</v>
      </c>
    </row>
    <row r="42" spans="1:12" s="8" customFormat="1" ht="14.25" customHeight="1">
      <c r="A42" s="21">
        <v>36</v>
      </c>
      <c r="B42" s="29">
        <v>1972010206</v>
      </c>
      <c r="C42" s="36" t="s">
        <v>432</v>
      </c>
      <c r="D42" s="37" t="s">
        <v>228</v>
      </c>
      <c r="E42" s="38" t="s">
        <v>6</v>
      </c>
      <c r="F42" s="40" t="s">
        <v>452</v>
      </c>
      <c r="G42" s="35" t="s">
        <v>456</v>
      </c>
      <c r="H42" s="61">
        <v>30000</v>
      </c>
      <c r="I42" s="26" t="str">
        <f t="shared" si="0"/>
        <v>Có</v>
      </c>
      <c r="L42" s="8">
        <v>450</v>
      </c>
    </row>
    <row r="43" spans="1:12" s="8" customFormat="1" ht="14.25" customHeight="1">
      <c r="A43" s="21">
        <v>37</v>
      </c>
      <c r="B43" s="29">
        <v>1972010209</v>
      </c>
      <c r="C43" s="36" t="s">
        <v>433</v>
      </c>
      <c r="D43" s="37" t="s">
        <v>65</v>
      </c>
      <c r="E43" s="38" t="s">
        <v>6</v>
      </c>
      <c r="F43" s="40" t="s">
        <v>453</v>
      </c>
      <c r="G43" s="35" t="s">
        <v>456</v>
      </c>
      <c r="H43" s="61">
        <v>30000</v>
      </c>
      <c r="I43" s="26" t="str">
        <f t="shared" si="0"/>
        <v>Có</v>
      </c>
      <c r="L43" s="8">
        <v>1290</v>
      </c>
    </row>
    <row r="44" spans="1:12" s="8" customFormat="1" ht="14.25" customHeight="1">
      <c r="A44" s="21">
        <v>39</v>
      </c>
      <c r="B44" s="29">
        <v>1972010225</v>
      </c>
      <c r="C44" s="36" t="s">
        <v>108</v>
      </c>
      <c r="D44" s="37" t="s">
        <v>231</v>
      </c>
      <c r="E44" s="38" t="s">
        <v>6</v>
      </c>
      <c r="F44" s="40">
        <v>37187</v>
      </c>
      <c r="G44" s="35" t="s">
        <v>456</v>
      </c>
      <c r="H44" s="61">
        <v>30000</v>
      </c>
      <c r="I44" s="26" t="str">
        <f t="shared" si="0"/>
        <v>Có</v>
      </c>
      <c r="L44" s="8">
        <v>1230</v>
      </c>
    </row>
    <row r="45" spans="1:12" s="8" customFormat="1" ht="14.25" customHeight="1">
      <c r="A45" s="21">
        <v>42</v>
      </c>
      <c r="B45" s="29">
        <v>1972010249</v>
      </c>
      <c r="C45" s="36" t="s">
        <v>368</v>
      </c>
      <c r="D45" s="37" t="s">
        <v>75</v>
      </c>
      <c r="E45" s="38" t="s">
        <v>6</v>
      </c>
      <c r="F45" s="40" t="s">
        <v>455</v>
      </c>
      <c r="G45" s="35" t="s">
        <v>456</v>
      </c>
      <c r="H45" s="61">
        <v>30000</v>
      </c>
      <c r="I45" s="26" t="str">
        <f t="shared" si="0"/>
        <v>Có</v>
      </c>
      <c r="L45" s="8">
        <v>1170</v>
      </c>
    </row>
    <row r="46" spans="1:12" s="8" customFormat="1" ht="14.25" customHeight="1">
      <c r="A46" s="21">
        <v>6</v>
      </c>
      <c r="B46" s="29">
        <v>1972010020</v>
      </c>
      <c r="C46" s="36" t="s">
        <v>399</v>
      </c>
      <c r="D46" s="37" t="s">
        <v>400</v>
      </c>
      <c r="E46" s="38" t="s">
        <v>6</v>
      </c>
      <c r="F46" s="40" t="s">
        <v>438</v>
      </c>
      <c r="G46" s="35" t="s">
        <v>456</v>
      </c>
      <c r="H46" s="26"/>
      <c r="I46" s="26" t="str">
        <f t="shared" si="0"/>
        <v>Không đăng ký</v>
      </c>
      <c r="L46" s="8">
        <v>1140</v>
      </c>
    </row>
    <row r="47" spans="1:9" s="22" customFormat="1" ht="14.25" customHeight="1">
      <c r="A47" s="21">
        <v>8</v>
      </c>
      <c r="B47" s="29">
        <v>1972010035</v>
      </c>
      <c r="C47" s="36" t="s">
        <v>402</v>
      </c>
      <c r="D47" s="37" t="s">
        <v>331</v>
      </c>
      <c r="E47" s="38" t="s">
        <v>6</v>
      </c>
      <c r="F47" s="40">
        <v>36925</v>
      </c>
      <c r="G47" s="35" t="s">
        <v>456</v>
      </c>
      <c r="H47" s="26"/>
      <c r="I47" s="26" t="str">
        <f t="shared" si="0"/>
        <v>Không đăng ký</v>
      </c>
    </row>
    <row r="48" spans="1:9" s="22" customFormat="1" ht="14.25" customHeight="1">
      <c r="A48" s="21">
        <v>13</v>
      </c>
      <c r="B48" s="29">
        <v>1972010065</v>
      </c>
      <c r="C48" s="36" t="s">
        <v>407</v>
      </c>
      <c r="D48" s="37" t="s">
        <v>408</v>
      </c>
      <c r="E48" s="38" t="s">
        <v>6</v>
      </c>
      <c r="F48" s="40">
        <v>36809</v>
      </c>
      <c r="G48" s="35" t="s">
        <v>456</v>
      </c>
      <c r="H48" s="26"/>
      <c r="I48" s="26" t="str">
        <f t="shared" si="0"/>
        <v>Không đăng ký</v>
      </c>
    </row>
    <row r="49" spans="1:9" s="8" customFormat="1" ht="14.25" customHeight="1">
      <c r="A49" s="21">
        <v>16</v>
      </c>
      <c r="B49" s="29">
        <v>1972010093</v>
      </c>
      <c r="C49" s="36" t="s">
        <v>411</v>
      </c>
      <c r="D49" s="37" t="s">
        <v>29</v>
      </c>
      <c r="E49" s="38" t="s">
        <v>6</v>
      </c>
      <c r="F49" s="40">
        <v>37123</v>
      </c>
      <c r="G49" s="35" t="s">
        <v>456</v>
      </c>
      <c r="H49" s="26"/>
      <c r="I49" s="26" t="str">
        <f t="shared" si="0"/>
        <v>Không đăng ký</v>
      </c>
    </row>
    <row r="50" spans="2:9" ht="20.25" customHeight="1">
      <c r="B50" s="14" t="s">
        <v>474</v>
      </c>
      <c r="C50" s="25"/>
      <c r="H50" s="26">
        <f>SUM(H8:H49)</f>
        <v>1140000</v>
      </c>
      <c r="I50" s="14">
        <f>H50/30000</f>
        <v>38</v>
      </c>
    </row>
    <row r="51" spans="2:3" ht="20.25" customHeight="1">
      <c r="B51" s="14" t="s">
        <v>487</v>
      </c>
      <c r="C51" s="25"/>
    </row>
    <row r="52" spans="2:3" ht="20.25" customHeight="1">
      <c r="B52" s="14" t="s">
        <v>488</v>
      </c>
      <c r="C52" s="25"/>
    </row>
    <row r="53" ht="21" customHeight="1"/>
  </sheetData>
  <sheetProtection/>
  <mergeCells count="5">
    <mergeCell ref="A1:C1"/>
    <mergeCell ref="A2:C2"/>
    <mergeCell ref="A3:C3"/>
    <mergeCell ref="A4:I4"/>
    <mergeCell ref="A5:I5"/>
  </mergeCells>
  <printOptions/>
  <pageMargins left="0.5" right="0.25" top="0" bottom="0.2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9" sqref="H9"/>
    </sheetView>
  </sheetViews>
  <sheetFormatPr defaultColWidth="9.140625" defaultRowHeight="12.75"/>
  <cols>
    <col min="1" max="2" width="4.8515625" style="27" customWidth="1"/>
    <col min="3" max="3" width="4.00390625" style="27" customWidth="1"/>
    <col min="4" max="4" width="11.57421875" style="27" customWidth="1"/>
    <col min="5" max="5" width="17.8515625" style="27" customWidth="1"/>
    <col min="6" max="6" width="7.421875" style="27" customWidth="1"/>
    <col min="7" max="7" width="11.28125" style="60" customWidth="1"/>
    <col min="8" max="8" width="5.7109375" style="60" customWidth="1"/>
    <col min="9" max="9" width="6.8515625" style="27" customWidth="1"/>
    <col min="10" max="10" width="8.28125" style="27" customWidth="1"/>
    <col min="11" max="11" width="13.28125" style="27" customWidth="1"/>
    <col min="12" max="12" width="9.28125" style="27" customWidth="1"/>
    <col min="13" max="13" width="9.140625" style="27" customWidth="1"/>
    <col min="14" max="15" width="11.28125" style="27" customWidth="1"/>
    <col min="16" max="16384" width="9.140625" style="27" customWidth="1"/>
  </cols>
  <sheetData>
    <row r="1" spans="1:8" s="58" customFormat="1" ht="17.25" customHeight="1">
      <c r="A1" s="108" t="s">
        <v>489</v>
      </c>
      <c r="B1" s="108"/>
      <c r="C1" s="108"/>
      <c r="D1" s="108"/>
      <c r="E1" s="108"/>
      <c r="F1" s="108"/>
      <c r="G1" s="62"/>
      <c r="H1" s="62"/>
    </row>
    <row r="2" spans="1:8" ht="17.25" customHeight="1">
      <c r="A2" s="63"/>
      <c r="B2" s="63"/>
      <c r="C2" s="64"/>
      <c r="D2" s="64"/>
      <c r="E2" s="64"/>
      <c r="F2" s="64"/>
      <c r="G2" s="65"/>
      <c r="H2" s="65"/>
    </row>
    <row r="3" spans="1:12" s="66" customFormat="1" ht="19.5" customHeight="1">
      <c r="A3" s="107" t="s">
        <v>1047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66" customFormat="1" ht="19.5" customHeight="1">
      <c r="A4" s="107" t="s">
        <v>494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s="66" customFormat="1" ht="19.5" customHeight="1">
      <c r="A5" s="107" t="s">
        <v>495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s="66" customFormat="1" ht="19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59" customFormat="1" ht="24.75" customHeight="1">
      <c r="A7" s="109" t="s">
        <v>0</v>
      </c>
      <c r="B7" s="109" t="s">
        <v>1040</v>
      </c>
      <c r="C7" s="109" t="s">
        <v>490</v>
      </c>
      <c r="D7" s="89" t="s">
        <v>458</v>
      </c>
      <c r="E7" s="92" t="s">
        <v>491</v>
      </c>
      <c r="F7" s="93" t="s">
        <v>492</v>
      </c>
      <c r="G7" s="96" t="s">
        <v>1038</v>
      </c>
      <c r="H7" s="98" t="s">
        <v>470</v>
      </c>
      <c r="I7" s="89" t="s">
        <v>1041</v>
      </c>
      <c r="J7" s="89" t="s">
        <v>1034</v>
      </c>
      <c r="K7" s="105" t="s">
        <v>1037</v>
      </c>
      <c r="L7" s="105" t="s">
        <v>493</v>
      </c>
    </row>
    <row r="8" spans="1:12" s="59" customFormat="1" ht="24.75" customHeight="1">
      <c r="A8" s="110"/>
      <c r="B8" s="110"/>
      <c r="C8" s="110"/>
      <c r="D8" s="90"/>
      <c r="E8" s="94"/>
      <c r="F8" s="95"/>
      <c r="G8" s="97" t="s">
        <v>1039</v>
      </c>
      <c r="H8" s="99"/>
      <c r="I8" s="90" t="s">
        <v>1036</v>
      </c>
      <c r="J8" s="90" t="s">
        <v>1035</v>
      </c>
      <c r="K8" s="106"/>
      <c r="L8" s="106"/>
    </row>
    <row r="9" spans="1:12" s="58" customFormat="1" ht="21.75" customHeight="1">
      <c r="A9" s="70">
        <v>1</v>
      </c>
      <c r="B9" s="70">
        <v>1</v>
      </c>
      <c r="C9" s="70">
        <v>24</v>
      </c>
      <c r="D9" s="71">
        <v>2072010001</v>
      </c>
      <c r="E9" s="72" t="s">
        <v>496</v>
      </c>
      <c r="F9" s="73" t="s">
        <v>188</v>
      </c>
      <c r="G9" s="74" t="s">
        <v>498</v>
      </c>
      <c r="H9" s="75" t="s">
        <v>497</v>
      </c>
      <c r="I9" s="76">
        <v>23</v>
      </c>
      <c r="J9" s="88" t="str">
        <f>IF(I9&gt;=80,"Miễn học các cấp độ",IF(I9&gt;66,"Cấp độ 4",IF(I9&gt;55,"Cấp độ 3",IF(I9&gt;40,"Cấp độ 2","Cấp độ 1"))))</f>
        <v>Cấp độ 1</v>
      </c>
      <c r="K9" s="68" t="s">
        <v>1043</v>
      </c>
      <c r="L9" s="68"/>
    </row>
    <row r="10" spans="1:12" s="58" customFormat="1" ht="21.75" customHeight="1">
      <c r="A10" s="75">
        <v>2</v>
      </c>
      <c r="B10" s="70">
        <v>2</v>
      </c>
      <c r="C10" s="70">
        <v>36</v>
      </c>
      <c r="D10" s="71">
        <v>2072010002</v>
      </c>
      <c r="E10" s="72" t="s">
        <v>499</v>
      </c>
      <c r="F10" s="73" t="s">
        <v>500</v>
      </c>
      <c r="G10" s="74" t="s">
        <v>501</v>
      </c>
      <c r="H10" s="75" t="s">
        <v>497</v>
      </c>
      <c r="I10" s="76">
        <v>8.4</v>
      </c>
      <c r="J10" s="88" t="str">
        <f aca="true" t="shared" si="0" ref="J10:J73">IF(I10&gt;=80,"Miễn học các cấp độ",IF(I10&gt;66,"Cấp độ 4",IF(I10&gt;55,"Cấp độ 3",IF(I10&gt;40,"Cấp độ 2","Cấp độ 1"))))</f>
        <v>Cấp độ 1</v>
      </c>
      <c r="K10" s="68" t="s">
        <v>1043</v>
      </c>
      <c r="L10" s="68"/>
    </row>
    <row r="11" spans="1:12" s="58" customFormat="1" ht="21.75" customHeight="1">
      <c r="A11" s="70">
        <v>3</v>
      </c>
      <c r="B11" s="70">
        <v>3</v>
      </c>
      <c r="C11" s="70">
        <v>38</v>
      </c>
      <c r="D11" s="71">
        <v>2072010003</v>
      </c>
      <c r="E11" s="72" t="s">
        <v>502</v>
      </c>
      <c r="F11" s="73" t="s">
        <v>331</v>
      </c>
      <c r="G11" s="74" t="s">
        <v>503</v>
      </c>
      <c r="H11" s="75" t="s">
        <v>497</v>
      </c>
      <c r="I11" s="76">
        <v>10.4</v>
      </c>
      <c r="J11" s="88" t="str">
        <f t="shared" si="0"/>
        <v>Cấp độ 1</v>
      </c>
      <c r="K11" s="68" t="s">
        <v>1043</v>
      </c>
      <c r="L11" s="68"/>
    </row>
    <row r="12" spans="1:12" s="58" customFormat="1" ht="21.75" customHeight="1">
      <c r="A12" s="75">
        <v>4</v>
      </c>
      <c r="B12" s="70">
        <v>4</v>
      </c>
      <c r="C12" s="70">
        <v>39</v>
      </c>
      <c r="D12" s="71">
        <v>2072010004</v>
      </c>
      <c r="E12" s="72" t="s">
        <v>504</v>
      </c>
      <c r="F12" s="73" t="s">
        <v>331</v>
      </c>
      <c r="G12" s="74" t="s">
        <v>505</v>
      </c>
      <c r="H12" s="75" t="s">
        <v>497</v>
      </c>
      <c r="I12" s="76">
        <v>11.2</v>
      </c>
      <c r="J12" s="88" t="str">
        <f t="shared" si="0"/>
        <v>Cấp độ 1</v>
      </c>
      <c r="K12" s="68" t="s">
        <v>1043</v>
      </c>
      <c r="L12" s="68"/>
    </row>
    <row r="13" spans="1:12" s="58" customFormat="1" ht="21.75" customHeight="1">
      <c r="A13" s="70">
        <v>5</v>
      </c>
      <c r="B13" s="70">
        <v>5</v>
      </c>
      <c r="C13" s="70">
        <v>49</v>
      </c>
      <c r="D13" s="71">
        <v>2072010005</v>
      </c>
      <c r="E13" s="72" t="s">
        <v>506</v>
      </c>
      <c r="F13" s="73" t="s">
        <v>18</v>
      </c>
      <c r="G13" s="74" t="s">
        <v>507</v>
      </c>
      <c r="H13" s="75" t="s">
        <v>497</v>
      </c>
      <c r="I13" s="76">
        <v>12</v>
      </c>
      <c r="J13" s="88" t="str">
        <f t="shared" si="0"/>
        <v>Cấp độ 1</v>
      </c>
      <c r="K13" s="68" t="s">
        <v>1043</v>
      </c>
      <c r="L13" s="68"/>
    </row>
    <row r="14" spans="1:12" s="58" customFormat="1" ht="21.75" customHeight="1">
      <c r="A14" s="75">
        <v>6</v>
      </c>
      <c r="B14" s="70">
        <v>6</v>
      </c>
      <c r="C14" s="70">
        <v>51</v>
      </c>
      <c r="D14" s="71">
        <v>2072010006</v>
      </c>
      <c r="E14" s="72" t="s">
        <v>508</v>
      </c>
      <c r="F14" s="73" t="s">
        <v>509</v>
      </c>
      <c r="G14" s="74" t="s">
        <v>510</v>
      </c>
      <c r="H14" s="75" t="s">
        <v>497</v>
      </c>
      <c r="I14" s="76">
        <v>14.8</v>
      </c>
      <c r="J14" s="88" t="str">
        <f t="shared" si="0"/>
        <v>Cấp độ 1</v>
      </c>
      <c r="K14" s="68" t="s">
        <v>1043</v>
      </c>
      <c r="L14" s="68"/>
    </row>
    <row r="15" spans="1:12" s="58" customFormat="1" ht="21.75" customHeight="1">
      <c r="A15" s="70">
        <v>7</v>
      </c>
      <c r="B15" s="70">
        <v>7</v>
      </c>
      <c r="C15" s="70">
        <v>62</v>
      </c>
      <c r="D15" s="71">
        <v>2072010007</v>
      </c>
      <c r="E15" s="72" t="s">
        <v>511</v>
      </c>
      <c r="F15" s="73" t="s">
        <v>196</v>
      </c>
      <c r="G15" s="74" t="s">
        <v>512</v>
      </c>
      <c r="H15" s="75" t="s">
        <v>497</v>
      </c>
      <c r="I15" s="76">
        <v>15.4</v>
      </c>
      <c r="J15" s="88" t="str">
        <f t="shared" si="0"/>
        <v>Cấp độ 1</v>
      </c>
      <c r="K15" s="68" t="s">
        <v>1043</v>
      </c>
      <c r="L15" s="68"/>
    </row>
    <row r="16" spans="1:12" s="58" customFormat="1" ht="21.75" customHeight="1">
      <c r="A16" s="75">
        <v>8</v>
      </c>
      <c r="B16" s="70">
        <v>8</v>
      </c>
      <c r="C16" s="70">
        <v>65</v>
      </c>
      <c r="D16" s="71">
        <v>2072010008</v>
      </c>
      <c r="E16" s="72" t="s">
        <v>513</v>
      </c>
      <c r="F16" s="73" t="s">
        <v>514</v>
      </c>
      <c r="G16" s="74" t="s">
        <v>515</v>
      </c>
      <c r="H16" s="75" t="s">
        <v>497</v>
      </c>
      <c r="I16" s="76">
        <v>17.8</v>
      </c>
      <c r="J16" s="88" t="str">
        <f t="shared" si="0"/>
        <v>Cấp độ 1</v>
      </c>
      <c r="K16" s="68" t="s">
        <v>1043</v>
      </c>
      <c r="L16" s="68"/>
    </row>
    <row r="17" spans="1:12" s="58" customFormat="1" ht="21.75" customHeight="1">
      <c r="A17" s="70">
        <v>9</v>
      </c>
      <c r="B17" s="70">
        <v>9</v>
      </c>
      <c r="C17" s="70">
        <v>67</v>
      </c>
      <c r="D17" s="71">
        <v>2072010289</v>
      </c>
      <c r="E17" s="72" t="s">
        <v>516</v>
      </c>
      <c r="F17" s="73" t="s">
        <v>109</v>
      </c>
      <c r="G17" s="74" t="s">
        <v>517</v>
      </c>
      <c r="H17" s="75" t="s">
        <v>497</v>
      </c>
      <c r="I17" s="76">
        <v>20.2</v>
      </c>
      <c r="J17" s="88" t="str">
        <f t="shared" si="0"/>
        <v>Cấp độ 1</v>
      </c>
      <c r="K17" s="68" t="s">
        <v>1043</v>
      </c>
      <c r="L17" s="68"/>
    </row>
    <row r="18" spans="1:12" s="58" customFormat="1" ht="21.75" customHeight="1">
      <c r="A18" s="75">
        <v>10</v>
      </c>
      <c r="B18" s="70">
        <v>10</v>
      </c>
      <c r="C18" s="70">
        <v>69</v>
      </c>
      <c r="D18" s="71">
        <v>2072010009</v>
      </c>
      <c r="E18" s="72" t="s">
        <v>518</v>
      </c>
      <c r="F18" s="73" t="s">
        <v>111</v>
      </c>
      <c r="G18" s="74" t="s">
        <v>519</v>
      </c>
      <c r="H18" s="75" t="s">
        <v>497</v>
      </c>
      <c r="I18" s="76">
        <v>19.2</v>
      </c>
      <c r="J18" s="88" t="str">
        <f t="shared" si="0"/>
        <v>Cấp độ 1</v>
      </c>
      <c r="K18" s="68" t="s">
        <v>1043</v>
      </c>
      <c r="L18" s="68"/>
    </row>
    <row r="19" spans="1:12" s="58" customFormat="1" ht="21.75" customHeight="1">
      <c r="A19" s="70">
        <v>11</v>
      </c>
      <c r="B19" s="70">
        <v>11</v>
      </c>
      <c r="C19" s="70">
        <v>74</v>
      </c>
      <c r="D19" s="71">
        <v>2072010010</v>
      </c>
      <c r="E19" s="72" t="s">
        <v>520</v>
      </c>
      <c r="F19" s="73" t="s">
        <v>521</v>
      </c>
      <c r="G19" s="74" t="s">
        <v>522</v>
      </c>
      <c r="H19" s="75" t="s">
        <v>497</v>
      </c>
      <c r="I19" s="76">
        <v>12.4</v>
      </c>
      <c r="J19" s="88" t="str">
        <f t="shared" si="0"/>
        <v>Cấp độ 1</v>
      </c>
      <c r="K19" s="68" t="s">
        <v>1043</v>
      </c>
      <c r="L19" s="68"/>
    </row>
    <row r="20" spans="1:12" s="58" customFormat="1" ht="21.75" customHeight="1">
      <c r="A20" s="75">
        <v>12</v>
      </c>
      <c r="B20" s="70">
        <v>12</v>
      </c>
      <c r="C20" s="70">
        <v>81</v>
      </c>
      <c r="D20" s="71">
        <v>2072010011</v>
      </c>
      <c r="E20" s="72" t="s">
        <v>523</v>
      </c>
      <c r="F20" s="73" t="s">
        <v>118</v>
      </c>
      <c r="G20" s="74" t="s">
        <v>524</v>
      </c>
      <c r="H20" s="75" t="s">
        <v>497</v>
      </c>
      <c r="I20" s="76">
        <v>18.8</v>
      </c>
      <c r="J20" s="88" t="str">
        <f t="shared" si="0"/>
        <v>Cấp độ 1</v>
      </c>
      <c r="K20" s="68" t="s">
        <v>1043</v>
      </c>
      <c r="L20" s="68"/>
    </row>
    <row r="21" spans="1:12" s="58" customFormat="1" ht="21.75" customHeight="1">
      <c r="A21" s="70">
        <v>13</v>
      </c>
      <c r="B21" s="70">
        <v>13</v>
      </c>
      <c r="C21" s="70">
        <v>84</v>
      </c>
      <c r="D21" s="71">
        <v>2072010012</v>
      </c>
      <c r="E21" s="72" t="s">
        <v>516</v>
      </c>
      <c r="F21" s="73" t="s">
        <v>525</v>
      </c>
      <c r="G21" s="74" t="s">
        <v>526</v>
      </c>
      <c r="H21" s="75" t="s">
        <v>497</v>
      </c>
      <c r="I21" s="76">
        <v>13.2</v>
      </c>
      <c r="J21" s="88" t="str">
        <f t="shared" si="0"/>
        <v>Cấp độ 1</v>
      </c>
      <c r="K21" s="68" t="s">
        <v>1043</v>
      </c>
      <c r="L21" s="68"/>
    </row>
    <row r="22" spans="1:12" s="58" customFormat="1" ht="21.75" customHeight="1">
      <c r="A22" s="75">
        <v>14</v>
      </c>
      <c r="B22" s="70">
        <v>14</v>
      </c>
      <c r="C22" s="70">
        <v>90</v>
      </c>
      <c r="D22" s="71">
        <v>2072010013</v>
      </c>
      <c r="E22" s="72" t="s">
        <v>527</v>
      </c>
      <c r="F22" s="73" t="s">
        <v>528</v>
      </c>
      <c r="G22" s="74" t="s">
        <v>529</v>
      </c>
      <c r="H22" s="75" t="s">
        <v>497</v>
      </c>
      <c r="I22" s="76">
        <v>13.8</v>
      </c>
      <c r="J22" s="88" t="str">
        <f t="shared" si="0"/>
        <v>Cấp độ 1</v>
      </c>
      <c r="K22" s="68" t="s">
        <v>1043</v>
      </c>
      <c r="L22" s="68"/>
    </row>
    <row r="23" spans="1:12" s="58" customFormat="1" ht="21.75" customHeight="1">
      <c r="A23" s="70">
        <v>15</v>
      </c>
      <c r="B23" s="70">
        <v>15</v>
      </c>
      <c r="C23" s="70">
        <v>94</v>
      </c>
      <c r="D23" s="71">
        <v>2072010014</v>
      </c>
      <c r="E23" s="72" t="s">
        <v>530</v>
      </c>
      <c r="F23" s="73" t="s">
        <v>531</v>
      </c>
      <c r="G23" s="74" t="s">
        <v>532</v>
      </c>
      <c r="H23" s="75" t="s">
        <v>497</v>
      </c>
      <c r="I23" s="76">
        <v>14.4</v>
      </c>
      <c r="J23" s="88" t="str">
        <f t="shared" si="0"/>
        <v>Cấp độ 1</v>
      </c>
      <c r="K23" s="68" t="s">
        <v>1043</v>
      </c>
      <c r="L23" s="68"/>
    </row>
    <row r="24" spans="1:12" s="58" customFormat="1" ht="21.75" customHeight="1">
      <c r="A24" s="75">
        <v>16</v>
      </c>
      <c r="B24" s="70">
        <v>16</v>
      </c>
      <c r="C24" s="70">
        <v>97</v>
      </c>
      <c r="D24" s="71">
        <v>2072010015</v>
      </c>
      <c r="E24" s="72" t="s">
        <v>533</v>
      </c>
      <c r="F24" s="73" t="s">
        <v>124</v>
      </c>
      <c r="G24" s="74" t="s">
        <v>534</v>
      </c>
      <c r="H24" s="75" t="s">
        <v>497</v>
      </c>
      <c r="I24" s="76">
        <v>25.6</v>
      </c>
      <c r="J24" s="88" t="str">
        <f t="shared" si="0"/>
        <v>Cấp độ 1</v>
      </c>
      <c r="K24" s="68" t="s">
        <v>1043</v>
      </c>
      <c r="L24" s="68"/>
    </row>
    <row r="25" spans="1:12" s="58" customFormat="1" ht="21.75" customHeight="1">
      <c r="A25" s="70">
        <v>17</v>
      </c>
      <c r="B25" s="70">
        <v>17</v>
      </c>
      <c r="C25" s="70">
        <v>102</v>
      </c>
      <c r="D25" s="71">
        <v>2072010016</v>
      </c>
      <c r="E25" s="72" t="s">
        <v>535</v>
      </c>
      <c r="F25" s="73" t="s">
        <v>29</v>
      </c>
      <c r="G25" s="74" t="s">
        <v>536</v>
      </c>
      <c r="H25" s="75" t="s">
        <v>497</v>
      </c>
      <c r="I25" s="76">
        <v>11.6</v>
      </c>
      <c r="J25" s="88" t="str">
        <f t="shared" si="0"/>
        <v>Cấp độ 1</v>
      </c>
      <c r="K25" s="68" t="s">
        <v>1043</v>
      </c>
      <c r="L25" s="68"/>
    </row>
    <row r="26" spans="1:12" s="58" customFormat="1" ht="21.75" customHeight="1">
      <c r="A26" s="75">
        <v>18</v>
      </c>
      <c r="B26" s="70">
        <v>18</v>
      </c>
      <c r="C26" s="70">
        <v>107</v>
      </c>
      <c r="D26" s="71">
        <v>2072010017</v>
      </c>
      <c r="E26" s="72" t="s">
        <v>537</v>
      </c>
      <c r="F26" s="73" t="s">
        <v>29</v>
      </c>
      <c r="G26" s="74" t="s">
        <v>538</v>
      </c>
      <c r="H26" s="75" t="s">
        <v>497</v>
      </c>
      <c r="I26" s="76">
        <v>0</v>
      </c>
      <c r="J26" s="88" t="str">
        <f t="shared" si="0"/>
        <v>Cấp độ 1</v>
      </c>
      <c r="K26" s="68" t="s">
        <v>1043</v>
      </c>
      <c r="L26" s="101" t="s">
        <v>1042</v>
      </c>
    </row>
    <row r="27" spans="1:12" s="58" customFormat="1" ht="21.75" customHeight="1">
      <c r="A27" s="70">
        <v>19</v>
      </c>
      <c r="B27" s="70">
        <v>19</v>
      </c>
      <c r="C27" s="70">
        <v>112</v>
      </c>
      <c r="D27" s="71">
        <v>2072010018</v>
      </c>
      <c r="E27" s="72" t="s">
        <v>539</v>
      </c>
      <c r="F27" s="73" t="s">
        <v>35</v>
      </c>
      <c r="G27" s="74" t="s">
        <v>540</v>
      </c>
      <c r="H27" s="75" t="s">
        <v>497</v>
      </c>
      <c r="I27" s="76">
        <v>16.2</v>
      </c>
      <c r="J27" s="88" t="str">
        <f t="shared" si="0"/>
        <v>Cấp độ 1</v>
      </c>
      <c r="K27" s="68" t="s">
        <v>1043</v>
      </c>
      <c r="L27" s="68"/>
    </row>
    <row r="28" spans="1:12" s="58" customFormat="1" ht="21.75" customHeight="1">
      <c r="A28" s="75">
        <v>20</v>
      </c>
      <c r="B28" s="70">
        <v>20</v>
      </c>
      <c r="C28" s="70">
        <v>115</v>
      </c>
      <c r="D28" s="71">
        <v>2072010019</v>
      </c>
      <c r="E28" s="72" t="s">
        <v>541</v>
      </c>
      <c r="F28" s="73" t="s">
        <v>542</v>
      </c>
      <c r="G28" s="74" t="s">
        <v>543</v>
      </c>
      <c r="H28" s="75" t="s">
        <v>497</v>
      </c>
      <c r="I28" s="76">
        <v>13.6</v>
      </c>
      <c r="J28" s="88" t="str">
        <f t="shared" si="0"/>
        <v>Cấp độ 1</v>
      </c>
      <c r="K28" s="68" t="s">
        <v>1043</v>
      </c>
      <c r="L28" s="68"/>
    </row>
    <row r="29" spans="1:12" s="58" customFormat="1" ht="21.75" customHeight="1">
      <c r="A29" s="70">
        <v>21</v>
      </c>
      <c r="B29" s="70">
        <v>21</v>
      </c>
      <c r="C29" s="70">
        <v>117</v>
      </c>
      <c r="D29" s="71">
        <v>2072010020</v>
      </c>
      <c r="E29" s="72" t="s">
        <v>544</v>
      </c>
      <c r="F29" s="73" t="s">
        <v>39</v>
      </c>
      <c r="G29" s="74" t="s">
        <v>545</v>
      </c>
      <c r="H29" s="75" t="s">
        <v>497</v>
      </c>
      <c r="I29" s="76">
        <v>15</v>
      </c>
      <c r="J29" s="88" t="str">
        <f t="shared" si="0"/>
        <v>Cấp độ 1</v>
      </c>
      <c r="K29" s="68" t="s">
        <v>1043</v>
      </c>
      <c r="L29" s="68"/>
    </row>
    <row r="30" spans="1:12" s="58" customFormat="1" ht="21.75" customHeight="1">
      <c r="A30" s="75">
        <v>22</v>
      </c>
      <c r="B30" s="70">
        <v>22</v>
      </c>
      <c r="C30" s="70">
        <v>119</v>
      </c>
      <c r="D30" s="71">
        <v>2072010021</v>
      </c>
      <c r="E30" s="72" t="s">
        <v>546</v>
      </c>
      <c r="F30" s="73" t="s">
        <v>39</v>
      </c>
      <c r="G30" s="74" t="s">
        <v>547</v>
      </c>
      <c r="H30" s="75" t="s">
        <v>497</v>
      </c>
      <c r="I30" s="76">
        <v>21</v>
      </c>
      <c r="J30" s="88" t="str">
        <f t="shared" si="0"/>
        <v>Cấp độ 1</v>
      </c>
      <c r="K30" s="68" t="s">
        <v>1043</v>
      </c>
      <c r="L30" s="68"/>
    </row>
    <row r="31" spans="1:12" s="58" customFormat="1" ht="21.75" customHeight="1">
      <c r="A31" s="70">
        <v>23</v>
      </c>
      <c r="B31" s="70">
        <v>23</v>
      </c>
      <c r="C31" s="70">
        <v>125</v>
      </c>
      <c r="D31" s="71">
        <v>2072010022</v>
      </c>
      <c r="E31" s="72" t="s">
        <v>548</v>
      </c>
      <c r="F31" s="73" t="s">
        <v>43</v>
      </c>
      <c r="G31" s="74" t="s">
        <v>549</v>
      </c>
      <c r="H31" s="75" t="s">
        <v>497</v>
      </c>
      <c r="I31" s="76">
        <v>40</v>
      </c>
      <c r="J31" s="88" t="str">
        <f t="shared" si="0"/>
        <v>Cấp độ 1</v>
      </c>
      <c r="K31" s="68" t="s">
        <v>1043</v>
      </c>
      <c r="L31" s="68"/>
    </row>
    <row r="32" spans="1:12" s="58" customFormat="1" ht="21.75" customHeight="1">
      <c r="A32" s="75">
        <v>24</v>
      </c>
      <c r="B32" s="70">
        <v>24</v>
      </c>
      <c r="C32" s="70">
        <v>127</v>
      </c>
      <c r="D32" s="71">
        <v>2072010023</v>
      </c>
      <c r="E32" s="72" t="s">
        <v>550</v>
      </c>
      <c r="F32" s="73" t="s">
        <v>45</v>
      </c>
      <c r="G32" s="74" t="s">
        <v>551</v>
      </c>
      <c r="H32" s="75" t="s">
        <v>497</v>
      </c>
      <c r="I32" s="76">
        <v>11.2</v>
      </c>
      <c r="J32" s="88" t="str">
        <f t="shared" si="0"/>
        <v>Cấp độ 1</v>
      </c>
      <c r="K32" s="68" t="s">
        <v>1043</v>
      </c>
      <c r="L32" s="68"/>
    </row>
    <row r="33" spans="1:12" s="58" customFormat="1" ht="21.75" customHeight="1">
      <c r="A33" s="70">
        <v>25</v>
      </c>
      <c r="B33" s="70">
        <v>25</v>
      </c>
      <c r="C33" s="70">
        <v>132</v>
      </c>
      <c r="D33" s="71">
        <v>2072010024</v>
      </c>
      <c r="E33" s="72" t="s">
        <v>552</v>
      </c>
      <c r="F33" s="73" t="s">
        <v>45</v>
      </c>
      <c r="G33" s="74" t="s">
        <v>553</v>
      </c>
      <c r="H33" s="75" t="s">
        <v>497</v>
      </c>
      <c r="I33" s="76">
        <v>15</v>
      </c>
      <c r="J33" s="88" t="str">
        <f t="shared" si="0"/>
        <v>Cấp độ 1</v>
      </c>
      <c r="K33" s="68" t="s">
        <v>1043</v>
      </c>
      <c r="L33" s="68"/>
    </row>
    <row r="34" spans="1:12" s="58" customFormat="1" ht="21.75" customHeight="1">
      <c r="A34" s="75">
        <v>26</v>
      </c>
      <c r="B34" s="70">
        <v>26</v>
      </c>
      <c r="C34" s="70">
        <v>138</v>
      </c>
      <c r="D34" s="71">
        <v>2072010025</v>
      </c>
      <c r="E34" s="72" t="s">
        <v>496</v>
      </c>
      <c r="F34" s="73" t="s">
        <v>215</v>
      </c>
      <c r="G34" s="74" t="s">
        <v>554</v>
      </c>
      <c r="H34" s="75" t="s">
        <v>497</v>
      </c>
      <c r="I34" s="76">
        <v>12.4</v>
      </c>
      <c r="J34" s="88" t="str">
        <f t="shared" si="0"/>
        <v>Cấp độ 1</v>
      </c>
      <c r="K34" s="68" t="s">
        <v>1043</v>
      </c>
      <c r="L34" s="68"/>
    </row>
    <row r="35" spans="1:12" s="58" customFormat="1" ht="21.75" customHeight="1">
      <c r="A35" s="70">
        <v>27</v>
      </c>
      <c r="B35" s="70">
        <v>27</v>
      </c>
      <c r="C35" s="70">
        <v>146</v>
      </c>
      <c r="D35" s="71">
        <v>2072010258</v>
      </c>
      <c r="E35" s="72" t="s">
        <v>555</v>
      </c>
      <c r="F35" s="73" t="s">
        <v>556</v>
      </c>
      <c r="G35" s="74" t="s">
        <v>557</v>
      </c>
      <c r="H35" s="75" t="s">
        <v>497</v>
      </c>
      <c r="I35" s="76">
        <v>15</v>
      </c>
      <c r="J35" s="88" t="str">
        <f t="shared" si="0"/>
        <v>Cấp độ 1</v>
      </c>
      <c r="K35" s="68" t="s">
        <v>1043</v>
      </c>
      <c r="L35" s="68"/>
    </row>
    <row r="36" spans="1:12" s="58" customFormat="1" ht="21.75" customHeight="1">
      <c r="A36" s="75">
        <v>28</v>
      </c>
      <c r="B36" s="70">
        <v>28</v>
      </c>
      <c r="C36" s="70">
        <v>149</v>
      </c>
      <c r="D36" s="71">
        <v>2072010026</v>
      </c>
      <c r="E36" s="72" t="s">
        <v>558</v>
      </c>
      <c r="F36" s="73" t="s">
        <v>54</v>
      </c>
      <c r="G36" s="74" t="s">
        <v>559</v>
      </c>
      <c r="H36" s="75" t="s">
        <v>497</v>
      </c>
      <c r="I36" s="76">
        <v>14.6</v>
      </c>
      <c r="J36" s="88" t="str">
        <f t="shared" si="0"/>
        <v>Cấp độ 1</v>
      </c>
      <c r="K36" s="68" t="s">
        <v>1043</v>
      </c>
      <c r="L36" s="68"/>
    </row>
    <row r="37" spans="1:12" s="58" customFormat="1" ht="21.75" customHeight="1">
      <c r="A37" s="70">
        <v>29</v>
      </c>
      <c r="B37" s="70">
        <v>29</v>
      </c>
      <c r="C37" s="70">
        <v>164</v>
      </c>
      <c r="D37" s="71">
        <v>2072010086</v>
      </c>
      <c r="E37" s="72" t="s">
        <v>565</v>
      </c>
      <c r="F37" s="73" t="s">
        <v>134</v>
      </c>
      <c r="G37" s="74" t="s">
        <v>566</v>
      </c>
      <c r="H37" s="75" t="s">
        <v>497</v>
      </c>
      <c r="I37" s="76">
        <v>31</v>
      </c>
      <c r="J37" s="88" t="str">
        <f t="shared" si="0"/>
        <v>Cấp độ 1</v>
      </c>
      <c r="K37" s="68" t="s">
        <v>1043</v>
      </c>
      <c r="L37" s="68"/>
    </row>
    <row r="38" spans="1:12" s="58" customFormat="1" ht="21.75" customHeight="1">
      <c r="A38" s="75">
        <v>30</v>
      </c>
      <c r="B38" s="70">
        <v>30</v>
      </c>
      <c r="C38" s="70">
        <v>170</v>
      </c>
      <c r="D38" s="71">
        <v>2072010028</v>
      </c>
      <c r="E38" s="72" t="s">
        <v>499</v>
      </c>
      <c r="F38" s="73" t="s">
        <v>567</v>
      </c>
      <c r="G38" s="74" t="s">
        <v>568</v>
      </c>
      <c r="H38" s="75" t="s">
        <v>497</v>
      </c>
      <c r="I38" s="76">
        <v>27</v>
      </c>
      <c r="J38" s="88" t="str">
        <f t="shared" si="0"/>
        <v>Cấp độ 1</v>
      </c>
      <c r="K38" s="68" t="s">
        <v>1043</v>
      </c>
      <c r="L38" s="68"/>
    </row>
    <row r="39" spans="1:12" s="58" customFormat="1" ht="21.75" customHeight="1">
      <c r="A39" s="70">
        <v>31</v>
      </c>
      <c r="B39" s="70">
        <v>31</v>
      </c>
      <c r="C39" s="70">
        <v>173</v>
      </c>
      <c r="D39" s="71">
        <v>2072010088</v>
      </c>
      <c r="E39" s="72" t="s">
        <v>569</v>
      </c>
      <c r="F39" s="73" t="s">
        <v>218</v>
      </c>
      <c r="G39" s="74" t="s">
        <v>570</v>
      </c>
      <c r="H39" s="75" t="s">
        <v>497</v>
      </c>
      <c r="I39" s="78">
        <v>64.6</v>
      </c>
      <c r="J39" s="91" t="str">
        <f t="shared" si="0"/>
        <v>Cấp độ 3</v>
      </c>
      <c r="K39" s="69" t="s">
        <v>1044</v>
      </c>
      <c r="L39" s="69"/>
    </row>
    <row r="40" spans="1:12" s="58" customFormat="1" ht="21.75" customHeight="1">
      <c r="A40" s="75">
        <v>32</v>
      </c>
      <c r="B40" s="70">
        <v>32</v>
      </c>
      <c r="C40" s="70">
        <v>180</v>
      </c>
      <c r="D40" s="71">
        <v>2072010029</v>
      </c>
      <c r="E40" s="72" t="s">
        <v>571</v>
      </c>
      <c r="F40" s="73" t="s">
        <v>287</v>
      </c>
      <c r="G40" s="74" t="s">
        <v>572</v>
      </c>
      <c r="H40" s="75" t="s">
        <v>497</v>
      </c>
      <c r="I40" s="76">
        <v>16</v>
      </c>
      <c r="J40" s="88" t="str">
        <f t="shared" si="0"/>
        <v>Cấp độ 1</v>
      </c>
      <c r="K40" s="68" t="s">
        <v>1043</v>
      </c>
      <c r="L40" s="68"/>
    </row>
    <row r="41" spans="1:12" s="58" customFormat="1" ht="21.75" customHeight="1">
      <c r="A41" s="70">
        <v>33</v>
      </c>
      <c r="B41" s="70">
        <v>33</v>
      </c>
      <c r="C41" s="70">
        <v>183</v>
      </c>
      <c r="D41" s="71">
        <v>2072010297</v>
      </c>
      <c r="E41" s="72" t="s">
        <v>573</v>
      </c>
      <c r="F41" s="73" t="s">
        <v>287</v>
      </c>
      <c r="G41" s="74" t="s">
        <v>574</v>
      </c>
      <c r="H41" s="75" t="s">
        <v>497</v>
      </c>
      <c r="I41" s="78">
        <v>70.2</v>
      </c>
      <c r="J41" s="91" t="str">
        <f t="shared" si="0"/>
        <v>Cấp độ 4</v>
      </c>
      <c r="K41" s="69" t="s">
        <v>1045</v>
      </c>
      <c r="L41" s="69"/>
    </row>
    <row r="42" spans="1:12" s="58" customFormat="1" ht="21.75" customHeight="1">
      <c r="A42" s="75">
        <v>34</v>
      </c>
      <c r="B42" s="70">
        <v>34</v>
      </c>
      <c r="C42" s="70">
        <v>185</v>
      </c>
      <c r="D42" s="71">
        <v>2072010030</v>
      </c>
      <c r="E42" s="72" t="s">
        <v>575</v>
      </c>
      <c r="F42" s="73" t="s">
        <v>576</v>
      </c>
      <c r="G42" s="74" t="s">
        <v>577</v>
      </c>
      <c r="H42" s="75" t="s">
        <v>497</v>
      </c>
      <c r="I42" s="76">
        <v>11.6</v>
      </c>
      <c r="J42" s="88" t="str">
        <f t="shared" si="0"/>
        <v>Cấp độ 1</v>
      </c>
      <c r="K42" s="68" t="s">
        <v>1043</v>
      </c>
      <c r="L42" s="68"/>
    </row>
    <row r="43" spans="1:12" s="58" customFormat="1" ht="21.75" customHeight="1">
      <c r="A43" s="70">
        <v>35</v>
      </c>
      <c r="B43" s="70">
        <v>35</v>
      </c>
      <c r="C43" s="70">
        <v>199</v>
      </c>
      <c r="D43" s="71">
        <v>2072010292</v>
      </c>
      <c r="E43" s="72" t="s">
        <v>578</v>
      </c>
      <c r="F43" s="73" t="s">
        <v>143</v>
      </c>
      <c r="G43" s="74" t="s">
        <v>579</v>
      </c>
      <c r="H43" s="75" t="s">
        <v>497</v>
      </c>
      <c r="I43" s="76">
        <v>12.2</v>
      </c>
      <c r="J43" s="88" t="str">
        <f t="shared" si="0"/>
        <v>Cấp độ 1</v>
      </c>
      <c r="K43" s="68" t="s">
        <v>1043</v>
      </c>
      <c r="L43" s="68"/>
    </row>
    <row r="44" spans="1:12" s="58" customFormat="1" ht="21.75" customHeight="1">
      <c r="A44" s="75">
        <v>36</v>
      </c>
      <c r="B44" s="70">
        <v>36</v>
      </c>
      <c r="C44" s="70">
        <v>200</v>
      </c>
      <c r="D44" s="71">
        <v>2072010031</v>
      </c>
      <c r="E44" s="72" t="s">
        <v>580</v>
      </c>
      <c r="F44" s="73" t="s">
        <v>143</v>
      </c>
      <c r="G44" s="74" t="s">
        <v>581</v>
      </c>
      <c r="H44" s="75" t="s">
        <v>497</v>
      </c>
      <c r="I44" s="76">
        <v>14.6</v>
      </c>
      <c r="J44" s="88" t="str">
        <f t="shared" si="0"/>
        <v>Cấp độ 1</v>
      </c>
      <c r="K44" s="68" t="s">
        <v>1043</v>
      </c>
      <c r="L44" s="68"/>
    </row>
    <row r="45" spans="1:12" s="58" customFormat="1" ht="21.75" customHeight="1">
      <c r="A45" s="70">
        <v>37</v>
      </c>
      <c r="B45" s="70">
        <v>37</v>
      </c>
      <c r="C45" s="70">
        <v>202</v>
      </c>
      <c r="D45" s="71">
        <v>2072010032</v>
      </c>
      <c r="E45" s="72" t="s">
        <v>511</v>
      </c>
      <c r="F45" s="73" t="s">
        <v>143</v>
      </c>
      <c r="G45" s="74" t="s">
        <v>582</v>
      </c>
      <c r="H45" s="75" t="s">
        <v>497</v>
      </c>
      <c r="I45" s="76">
        <v>11.4</v>
      </c>
      <c r="J45" s="88" t="str">
        <f t="shared" si="0"/>
        <v>Cấp độ 1</v>
      </c>
      <c r="K45" s="68" t="s">
        <v>1043</v>
      </c>
      <c r="L45" s="68"/>
    </row>
    <row r="46" spans="1:12" s="58" customFormat="1" ht="21.75" customHeight="1">
      <c r="A46" s="75">
        <v>38</v>
      </c>
      <c r="B46" s="70">
        <v>38</v>
      </c>
      <c r="C46" s="70">
        <v>206</v>
      </c>
      <c r="D46" s="71">
        <v>2072010033</v>
      </c>
      <c r="E46" s="72" t="s">
        <v>565</v>
      </c>
      <c r="F46" s="73" t="s">
        <v>583</v>
      </c>
      <c r="G46" s="74" t="s">
        <v>584</v>
      </c>
      <c r="H46" s="75" t="s">
        <v>497</v>
      </c>
      <c r="I46" s="76">
        <v>18.2</v>
      </c>
      <c r="J46" s="88" t="str">
        <f t="shared" si="0"/>
        <v>Cấp độ 1</v>
      </c>
      <c r="K46" s="68" t="s">
        <v>1043</v>
      </c>
      <c r="L46" s="68"/>
    </row>
    <row r="47" spans="1:12" s="58" customFormat="1" ht="21.75" customHeight="1">
      <c r="A47" s="70">
        <v>39</v>
      </c>
      <c r="B47" s="70">
        <v>39</v>
      </c>
      <c r="C47" s="70">
        <v>207</v>
      </c>
      <c r="D47" s="71">
        <v>2072010034</v>
      </c>
      <c r="E47" s="72" t="s">
        <v>585</v>
      </c>
      <c r="F47" s="73" t="s">
        <v>144</v>
      </c>
      <c r="G47" s="74" t="s">
        <v>586</v>
      </c>
      <c r="H47" s="75" t="s">
        <v>497</v>
      </c>
      <c r="I47" s="76">
        <v>15</v>
      </c>
      <c r="J47" s="88" t="str">
        <f t="shared" si="0"/>
        <v>Cấp độ 1</v>
      </c>
      <c r="K47" s="68" t="s">
        <v>1043</v>
      </c>
      <c r="L47" s="68"/>
    </row>
    <row r="48" spans="1:12" s="58" customFormat="1" ht="21.75" customHeight="1">
      <c r="A48" s="75">
        <v>40</v>
      </c>
      <c r="B48" s="70">
        <v>40</v>
      </c>
      <c r="C48" s="70">
        <v>209</v>
      </c>
      <c r="D48" s="71">
        <v>2072010035</v>
      </c>
      <c r="E48" s="72" t="s">
        <v>499</v>
      </c>
      <c r="F48" s="73" t="s">
        <v>144</v>
      </c>
      <c r="G48" s="74" t="s">
        <v>587</v>
      </c>
      <c r="H48" s="75" t="s">
        <v>497</v>
      </c>
      <c r="I48" s="76">
        <v>21.6</v>
      </c>
      <c r="J48" s="88" t="str">
        <f t="shared" si="0"/>
        <v>Cấp độ 1</v>
      </c>
      <c r="K48" s="68" t="s">
        <v>1043</v>
      </c>
      <c r="L48" s="68"/>
    </row>
    <row r="49" spans="1:12" s="58" customFormat="1" ht="21.75" customHeight="1">
      <c r="A49" s="70">
        <v>41</v>
      </c>
      <c r="B49" s="70">
        <v>41</v>
      </c>
      <c r="C49" s="70">
        <v>216</v>
      </c>
      <c r="D49" s="71">
        <v>2072010036</v>
      </c>
      <c r="E49" s="72" t="s">
        <v>588</v>
      </c>
      <c r="F49" s="73" t="s">
        <v>589</v>
      </c>
      <c r="G49" s="74" t="s">
        <v>590</v>
      </c>
      <c r="H49" s="75" t="s">
        <v>497</v>
      </c>
      <c r="I49" s="76">
        <v>19</v>
      </c>
      <c r="J49" s="88" t="str">
        <f t="shared" si="0"/>
        <v>Cấp độ 1</v>
      </c>
      <c r="K49" s="68" t="s">
        <v>1043</v>
      </c>
      <c r="L49" s="68"/>
    </row>
    <row r="50" spans="1:12" s="58" customFormat="1" ht="21.75" customHeight="1">
      <c r="A50" s="75">
        <v>42</v>
      </c>
      <c r="B50" s="70">
        <v>42</v>
      </c>
      <c r="C50" s="70">
        <v>218</v>
      </c>
      <c r="D50" s="71">
        <v>2072010163</v>
      </c>
      <c r="E50" s="72" t="s">
        <v>591</v>
      </c>
      <c r="F50" s="73" t="s">
        <v>225</v>
      </c>
      <c r="G50" s="74" t="s">
        <v>592</v>
      </c>
      <c r="H50" s="75" t="s">
        <v>497</v>
      </c>
      <c r="I50" s="76">
        <v>19.8</v>
      </c>
      <c r="J50" s="88" t="str">
        <f t="shared" si="0"/>
        <v>Cấp độ 1</v>
      </c>
      <c r="K50" s="68" t="s">
        <v>1043</v>
      </c>
      <c r="L50" s="68"/>
    </row>
    <row r="51" spans="1:12" s="58" customFormat="1" ht="21.75" customHeight="1">
      <c r="A51" s="70">
        <v>43</v>
      </c>
      <c r="B51" s="70">
        <v>43</v>
      </c>
      <c r="C51" s="70">
        <v>220</v>
      </c>
      <c r="D51" s="71">
        <v>2072010038</v>
      </c>
      <c r="E51" s="72" t="s">
        <v>539</v>
      </c>
      <c r="F51" s="73" t="s">
        <v>593</v>
      </c>
      <c r="G51" s="74" t="s">
        <v>594</v>
      </c>
      <c r="H51" s="75" t="s">
        <v>497</v>
      </c>
      <c r="I51" s="76">
        <v>13.2</v>
      </c>
      <c r="J51" s="88" t="str">
        <f t="shared" si="0"/>
        <v>Cấp độ 1</v>
      </c>
      <c r="K51" s="68" t="s">
        <v>1043</v>
      </c>
      <c r="L51" s="68"/>
    </row>
    <row r="52" spans="1:12" s="58" customFormat="1" ht="21.75" customHeight="1">
      <c r="A52" s="75">
        <v>44</v>
      </c>
      <c r="B52" s="70">
        <v>44</v>
      </c>
      <c r="C52" s="70">
        <v>252</v>
      </c>
      <c r="D52" s="71">
        <v>2072010039</v>
      </c>
      <c r="E52" s="72" t="s">
        <v>516</v>
      </c>
      <c r="F52" s="73" t="s">
        <v>148</v>
      </c>
      <c r="G52" s="74" t="s">
        <v>595</v>
      </c>
      <c r="H52" s="75" t="s">
        <v>497</v>
      </c>
      <c r="I52" s="76">
        <v>13.8</v>
      </c>
      <c r="J52" s="88" t="str">
        <f t="shared" si="0"/>
        <v>Cấp độ 1</v>
      </c>
      <c r="K52" s="68" t="s">
        <v>1043</v>
      </c>
      <c r="L52" s="68"/>
    </row>
    <row r="53" spans="1:12" s="58" customFormat="1" ht="21.75" customHeight="1">
      <c r="A53" s="70">
        <v>45</v>
      </c>
      <c r="B53" s="70">
        <v>45</v>
      </c>
      <c r="C53" s="70">
        <v>255</v>
      </c>
      <c r="D53" s="71">
        <v>2072010040</v>
      </c>
      <c r="E53" s="72" t="s">
        <v>596</v>
      </c>
      <c r="F53" s="73" t="s">
        <v>68</v>
      </c>
      <c r="G53" s="74" t="s">
        <v>597</v>
      </c>
      <c r="H53" s="75" t="s">
        <v>497</v>
      </c>
      <c r="I53" s="76">
        <v>17.4</v>
      </c>
      <c r="J53" s="88" t="str">
        <f t="shared" si="0"/>
        <v>Cấp độ 1</v>
      </c>
      <c r="K53" s="68" t="s">
        <v>1043</v>
      </c>
      <c r="L53" s="68"/>
    </row>
    <row r="54" spans="1:12" s="58" customFormat="1" ht="21.75" customHeight="1">
      <c r="A54" s="75">
        <v>46</v>
      </c>
      <c r="B54" s="70">
        <v>46</v>
      </c>
      <c r="C54" s="70">
        <v>260</v>
      </c>
      <c r="D54" s="71">
        <v>2072010041</v>
      </c>
      <c r="E54" s="72" t="s">
        <v>598</v>
      </c>
      <c r="F54" s="73" t="s">
        <v>599</v>
      </c>
      <c r="G54" s="74" t="s">
        <v>600</v>
      </c>
      <c r="H54" s="75" t="s">
        <v>497</v>
      </c>
      <c r="I54" s="76">
        <v>17</v>
      </c>
      <c r="J54" s="88" t="str">
        <f t="shared" si="0"/>
        <v>Cấp độ 1</v>
      </c>
      <c r="K54" s="68" t="s">
        <v>1043</v>
      </c>
      <c r="L54" s="68"/>
    </row>
    <row r="55" spans="1:12" s="58" customFormat="1" ht="21.75" customHeight="1">
      <c r="A55" s="70">
        <v>47</v>
      </c>
      <c r="B55" s="70">
        <v>47</v>
      </c>
      <c r="C55" s="70">
        <v>261</v>
      </c>
      <c r="D55" s="71">
        <v>2072010042</v>
      </c>
      <c r="E55" s="72" t="s">
        <v>601</v>
      </c>
      <c r="F55" s="73" t="s">
        <v>602</v>
      </c>
      <c r="G55" s="74" t="s">
        <v>603</v>
      </c>
      <c r="H55" s="75" t="s">
        <v>497</v>
      </c>
      <c r="I55" s="76">
        <v>13.2</v>
      </c>
      <c r="J55" s="88" t="str">
        <f t="shared" si="0"/>
        <v>Cấp độ 1</v>
      </c>
      <c r="K55" s="68" t="s">
        <v>1043</v>
      </c>
      <c r="L55" s="68"/>
    </row>
    <row r="56" spans="1:12" s="58" customFormat="1" ht="21.75" customHeight="1">
      <c r="A56" s="75">
        <v>48</v>
      </c>
      <c r="B56" s="70">
        <v>48</v>
      </c>
      <c r="C56" s="70">
        <v>262</v>
      </c>
      <c r="D56" s="71">
        <v>2072010043</v>
      </c>
      <c r="E56" s="72" t="s">
        <v>604</v>
      </c>
      <c r="F56" s="73" t="s">
        <v>605</v>
      </c>
      <c r="G56" s="74" t="s">
        <v>594</v>
      </c>
      <c r="H56" s="75" t="s">
        <v>497</v>
      </c>
      <c r="I56" s="76">
        <v>13.6</v>
      </c>
      <c r="J56" s="88" t="str">
        <f t="shared" si="0"/>
        <v>Cấp độ 1</v>
      </c>
      <c r="K56" s="68" t="s">
        <v>1043</v>
      </c>
      <c r="L56" s="68"/>
    </row>
    <row r="57" spans="1:12" s="58" customFormat="1" ht="21.75" customHeight="1">
      <c r="A57" s="70">
        <v>49</v>
      </c>
      <c r="B57" s="70">
        <v>49</v>
      </c>
      <c r="C57" s="70">
        <v>270</v>
      </c>
      <c r="D57" s="71">
        <v>2072010044</v>
      </c>
      <c r="E57" s="72" t="s">
        <v>606</v>
      </c>
      <c r="F57" s="73" t="s">
        <v>153</v>
      </c>
      <c r="G57" s="74" t="s">
        <v>607</v>
      </c>
      <c r="H57" s="75" t="s">
        <v>497</v>
      </c>
      <c r="I57" s="76">
        <v>15.6</v>
      </c>
      <c r="J57" s="88" t="str">
        <f t="shared" si="0"/>
        <v>Cấp độ 1</v>
      </c>
      <c r="K57" s="68" t="s">
        <v>1043</v>
      </c>
      <c r="L57" s="68"/>
    </row>
    <row r="58" spans="1:12" s="58" customFormat="1" ht="21.75" customHeight="1">
      <c r="A58" s="75">
        <v>50</v>
      </c>
      <c r="B58" s="70">
        <v>50</v>
      </c>
      <c r="C58" s="70">
        <v>275</v>
      </c>
      <c r="D58" s="71">
        <v>2072010045</v>
      </c>
      <c r="E58" s="72" t="s">
        <v>608</v>
      </c>
      <c r="F58" s="73" t="s">
        <v>155</v>
      </c>
      <c r="G58" s="74" t="s">
        <v>609</v>
      </c>
      <c r="H58" s="75" t="s">
        <v>497</v>
      </c>
      <c r="I58" s="76">
        <v>4.8</v>
      </c>
      <c r="J58" s="88" t="str">
        <f t="shared" si="0"/>
        <v>Cấp độ 1</v>
      </c>
      <c r="K58" s="68" t="s">
        <v>1043</v>
      </c>
      <c r="L58" s="68"/>
    </row>
    <row r="59" spans="1:12" s="58" customFormat="1" ht="21.75" customHeight="1">
      <c r="A59" s="70">
        <v>51</v>
      </c>
      <c r="B59" s="70">
        <v>51</v>
      </c>
      <c r="C59" s="70">
        <v>286</v>
      </c>
      <c r="D59" s="71">
        <v>2072010046</v>
      </c>
      <c r="E59" s="72" t="s">
        <v>610</v>
      </c>
      <c r="F59" s="73" t="s">
        <v>158</v>
      </c>
      <c r="G59" s="74" t="s">
        <v>611</v>
      </c>
      <c r="H59" s="75" t="s">
        <v>497</v>
      </c>
      <c r="I59" s="76">
        <v>21</v>
      </c>
      <c r="J59" s="88" t="str">
        <f t="shared" si="0"/>
        <v>Cấp độ 1</v>
      </c>
      <c r="K59" s="68" t="s">
        <v>1043</v>
      </c>
      <c r="L59" s="68"/>
    </row>
    <row r="60" spans="1:12" s="58" customFormat="1" ht="21.75" customHeight="1">
      <c r="A60" s="75">
        <v>52</v>
      </c>
      <c r="B60" s="100">
        <v>52</v>
      </c>
      <c r="C60" s="70">
        <v>294</v>
      </c>
      <c r="D60" s="71">
        <v>2072010047</v>
      </c>
      <c r="E60" s="72" t="s">
        <v>612</v>
      </c>
      <c r="F60" s="73" t="s">
        <v>75</v>
      </c>
      <c r="G60" s="74" t="s">
        <v>175</v>
      </c>
      <c r="H60" s="75" t="s">
        <v>497</v>
      </c>
      <c r="I60" s="76">
        <v>19.8</v>
      </c>
      <c r="J60" s="88" t="str">
        <f t="shared" si="0"/>
        <v>Cấp độ 1</v>
      </c>
      <c r="K60" s="68" t="s">
        <v>1043</v>
      </c>
      <c r="L60" s="68"/>
    </row>
    <row r="61" spans="1:12" s="58" customFormat="1" ht="21.75" customHeight="1">
      <c r="A61" s="70">
        <v>53</v>
      </c>
      <c r="B61" s="70">
        <v>1</v>
      </c>
      <c r="C61" s="70">
        <v>1</v>
      </c>
      <c r="D61" s="71">
        <v>2072010048</v>
      </c>
      <c r="E61" s="72" t="s">
        <v>613</v>
      </c>
      <c r="F61" s="73" t="s">
        <v>614</v>
      </c>
      <c r="G61" s="79" t="s">
        <v>704</v>
      </c>
      <c r="H61" s="80" t="s">
        <v>561</v>
      </c>
      <c r="I61" s="76">
        <v>15.6</v>
      </c>
      <c r="J61" s="88" t="str">
        <f t="shared" si="0"/>
        <v>Cấp độ 1</v>
      </c>
      <c r="K61" s="68" t="s">
        <v>1043</v>
      </c>
      <c r="L61" s="68"/>
    </row>
    <row r="62" spans="1:12" s="58" customFormat="1" ht="21.75" customHeight="1">
      <c r="A62" s="75">
        <v>54</v>
      </c>
      <c r="B62" s="70">
        <v>2</v>
      </c>
      <c r="C62" s="70">
        <v>6</v>
      </c>
      <c r="D62" s="71">
        <v>2072010049</v>
      </c>
      <c r="E62" s="72" t="s">
        <v>616</v>
      </c>
      <c r="F62" s="73" t="s">
        <v>5</v>
      </c>
      <c r="G62" s="81" t="s">
        <v>617</v>
      </c>
      <c r="H62" s="80" t="s">
        <v>561</v>
      </c>
      <c r="I62" s="76">
        <v>25</v>
      </c>
      <c r="J62" s="88" t="str">
        <f t="shared" si="0"/>
        <v>Cấp độ 1</v>
      </c>
      <c r="K62" s="68" t="s">
        <v>1043</v>
      </c>
      <c r="L62" s="68"/>
    </row>
    <row r="63" spans="1:12" s="58" customFormat="1" ht="21.75" customHeight="1">
      <c r="A63" s="70">
        <v>55</v>
      </c>
      <c r="B63" s="70">
        <v>3</v>
      </c>
      <c r="C63" s="70">
        <v>8</v>
      </c>
      <c r="D63" s="71">
        <v>2072010050</v>
      </c>
      <c r="E63" s="72" t="s">
        <v>618</v>
      </c>
      <c r="F63" s="73" t="s">
        <v>394</v>
      </c>
      <c r="G63" s="82" t="s">
        <v>619</v>
      </c>
      <c r="H63" s="80" t="s">
        <v>561</v>
      </c>
      <c r="I63" s="76">
        <v>22.2</v>
      </c>
      <c r="J63" s="88" t="str">
        <f t="shared" si="0"/>
        <v>Cấp độ 1</v>
      </c>
      <c r="K63" s="68" t="s">
        <v>1043</v>
      </c>
      <c r="L63" s="68"/>
    </row>
    <row r="64" spans="1:12" s="58" customFormat="1" ht="21.75" customHeight="1">
      <c r="A64" s="75">
        <v>56</v>
      </c>
      <c r="B64" s="70">
        <v>4</v>
      </c>
      <c r="C64" s="70">
        <v>9</v>
      </c>
      <c r="D64" s="71">
        <v>2072010051</v>
      </c>
      <c r="E64" s="72" t="s">
        <v>620</v>
      </c>
      <c r="F64" s="73" t="s">
        <v>621</v>
      </c>
      <c r="G64" s="82" t="s">
        <v>584</v>
      </c>
      <c r="H64" s="80" t="s">
        <v>561</v>
      </c>
      <c r="I64" s="76">
        <v>17</v>
      </c>
      <c r="J64" s="88" t="str">
        <f t="shared" si="0"/>
        <v>Cấp độ 1</v>
      </c>
      <c r="K64" s="68" t="s">
        <v>1043</v>
      </c>
      <c r="L64" s="68"/>
    </row>
    <row r="65" spans="1:12" s="58" customFormat="1" ht="21.75" customHeight="1">
      <c r="A65" s="70">
        <v>57</v>
      </c>
      <c r="B65" s="70">
        <v>5</v>
      </c>
      <c r="C65" s="70">
        <v>13</v>
      </c>
      <c r="D65" s="71">
        <v>2072010052</v>
      </c>
      <c r="E65" s="72" t="s">
        <v>622</v>
      </c>
      <c r="F65" s="73" t="s">
        <v>10</v>
      </c>
      <c r="G65" s="82" t="s">
        <v>623</v>
      </c>
      <c r="H65" s="80" t="s">
        <v>561</v>
      </c>
      <c r="I65" s="76">
        <v>27.4</v>
      </c>
      <c r="J65" s="88" t="str">
        <f t="shared" si="0"/>
        <v>Cấp độ 1</v>
      </c>
      <c r="K65" s="68" t="s">
        <v>1043</v>
      </c>
      <c r="L65" s="68"/>
    </row>
    <row r="66" spans="1:12" s="58" customFormat="1" ht="21.75" customHeight="1">
      <c r="A66" s="75">
        <v>58</v>
      </c>
      <c r="B66" s="70">
        <v>6</v>
      </c>
      <c r="C66" s="70">
        <v>21</v>
      </c>
      <c r="D66" s="71">
        <v>2072010054</v>
      </c>
      <c r="E66" s="72" t="s">
        <v>624</v>
      </c>
      <c r="F66" s="73" t="s">
        <v>625</v>
      </c>
      <c r="G66" s="82" t="s">
        <v>626</v>
      </c>
      <c r="H66" s="80" t="s">
        <v>561</v>
      </c>
      <c r="I66" s="76">
        <v>18</v>
      </c>
      <c r="J66" s="88" t="str">
        <f t="shared" si="0"/>
        <v>Cấp độ 1</v>
      </c>
      <c r="K66" s="68" t="s">
        <v>1043</v>
      </c>
      <c r="L66" s="68"/>
    </row>
    <row r="67" spans="1:12" s="58" customFormat="1" ht="21.75" customHeight="1">
      <c r="A67" s="70">
        <v>59</v>
      </c>
      <c r="B67" s="70">
        <v>7</v>
      </c>
      <c r="C67" s="70">
        <v>22</v>
      </c>
      <c r="D67" s="71">
        <v>2072010055</v>
      </c>
      <c r="E67" s="72" t="s">
        <v>627</v>
      </c>
      <c r="F67" s="73" t="s">
        <v>628</v>
      </c>
      <c r="G67" s="81" t="s">
        <v>629</v>
      </c>
      <c r="H67" s="80" t="s">
        <v>561</v>
      </c>
      <c r="I67" s="76">
        <v>19.8</v>
      </c>
      <c r="J67" s="88" t="str">
        <f t="shared" si="0"/>
        <v>Cấp độ 1</v>
      </c>
      <c r="K67" s="68" t="s">
        <v>1043</v>
      </c>
      <c r="L67" s="68"/>
    </row>
    <row r="68" spans="1:12" s="58" customFormat="1" ht="21.75" customHeight="1">
      <c r="A68" s="75">
        <v>60</v>
      </c>
      <c r="B68" s="70">
        <v>8</v>
      </c>
      <c r="C68" s="70">
        <v>25</v>
      </c>
      <c r="D68" s="71">
        <v>2072010056</v>
      </c>
      <c r="E68" s="72" t="s">
        <v>630</v>
      </c>
      <c r="F68" s="73" t="s">
        <v>190</v>
      </c>
      <c r="G68" s="81" t="s">
        <v>631</v>
      </c>
      <c r="H68" s="80" t="s">
        <v>561</v>
      </c>
      <c r="I68" s="76">
        <v>19.2</v>
      </c>
      <c r="J68" s="88" t="str">
        <f t="shared" si="0"/>
        <v>Cấp độ 1</v>
      </c>
      <c r="K68" s="68" t="s">
        <v>1043</v>
      </c>
      <c r="L68" s="68"/>
    </row>
    <row r="69" spans="1:12" s="58" customFormat="1" ht="21.75" customHeight="1">
      <c r="A69" s="70">
        <v>61</v>
      </c>
      <c r="B69" s="70">
        <v>9</v>
      </c>
      <c r="C69" s="70">
        <v>27</v>
      </c>
      <c r="D69" s="71">
        <v>2072010239</v>
      </c>
      <c r="E69" s="72" t="s">
        <v>632</v>
      </c>
      <c r="F69" s="73" t="s">
        <v>633</v>
      </c>
      <c r="G69" s="81" t="s">
        <v>634</v>
      </c>
      <c r="H69" s="80" t="s">
        <v>561</v>
      </c>
      <c r="I69" s="76">
        <v>12</v>
      </c>
      <c r="J69" s="88" t="str">
        <f t="shared" si="0"/>
        <v>Cấp độ 1</v>
      </c>
      <c r="K69" s="68" t="s">
        <v>1043</v>
      </c>
      <c r="L69" s="68"/>
    </row>
    <row r="70" spans="1:12" s="58" customFormat="1" ht="21.75" customHeight="1">
      <c r="A70" s="75">
        <v>62</v>
      </c>
      <c r="B70" s="70">
        <v>10</v>
      </c>
      <c r="C70" s="70">
        <v>37</v>
      </c>
      <c r="D70" s="71">
        <v>2072010057</v>
      </c>
      <c r="E70" s="72" t="s">
        <v>635</v>
      </c>
      <c r="F70" s="73" t="s">
        <v>331</v>
      </c>
      <c r="G70" s="81" t="s">
        <v>636</v>
      </c>
      <c r="H70" s="80" t="s">
        <v>561</v>
      </c>
      <c r="I70" s="76">
        <v>22.4</v>
      </c>
      <c r="J70" s="88" t="str">
        <f t="shared" si="0"/>
        <v>Cấp độ 1</v>
      </c>
      <c r="K70" s="68" t="s">
        <v>1043</v>
      </c>
      <c r="L70" s="68"/>
    </row>
    <row r="71" spans="1:12" s="58" customFormat="1" ht="21.75" customHeight="1">
      <c r="A71" s="70">
        <v>63</v>
      </c>
      <c r="B71" s="70">
        <v>11</v>
      </c>
      <c r="C71" s="70">
        <v>43</v>
      </c>
      <c r="D71" s="71">
        <v>2072010058</v>
      </c>
      <c r="E71" s="72" t="s">
        <v>637</v>
      </c>
      <c r="F71" s="73" t="s">
        <v>638</v>
      </c>
      <c r="G71" s="82" t="s">
        <v>639</v>
      </c>
      <c r="H71" s="80" t="s">
        <v>561</v>
      </c>
      <c r="I71" s="76">
        <v>12.4</v>
      </c>
      <c r="J71" s="88" t="str">
        <f t="shared" si="0"/>
        <v>Cấp độ 1</v>
      </c>
      <c r="K71" s="68" t="s">
        <v>1043</v>
      </c>
      <c r="L71" s="68"/>
    </row>
    <row r="72" spans="1:12" s="58" customFormat="1" ht="21.75" customHeight="1">
      <c r="A72" s="75">
        <v>64</v>
      </c>
      <c r="B72" s="70">
        <v>12</v>
      </c>
      <c r="C72" s="70">
        <v>45</v>
      </c>
      <c r="D72" s="71">
        <v>2072010059</v>
      </c>
      <c r="E72" s="72" t="s">
        <v>640</v>
      </c>
      <c r="F72" s="73" t="s">
        <v>16</v>
      </c>
      <c r="G72" s="82" t="s">
        <v>641</v>
      </c>
      <c r="H72" s="80" t="s">
        <v>561</v>
      </c>
      <c r="I72" s="76">
        <v>20.6</v>
      </c>
      <c r="J72" s="88" t="str">
        <f t="shared" si="0"/>
        <v>Cấp độ 1</v>
      </c>
      <c r="K72" s="68" t="s">
        <v>1043</v>
      </c>
      <c r="L72" s="68"/>
    </row>
    <row r="73" spans="1:12" s="58" customFormat="1" ht="21.75" customHeight="1">
      <c r="A73" s="70">
        <v>65</v>
      </c>
      <c r="B73" s="70">
        <v>13</v>
      </c>
      <c r="C73" s="70">
        <v>46</v>
      </c>
      <c r="D73" s="71">
        <v>2072010060</v>
      </c>
      <c r="E73" s="72" t="s">
        <v>565</v>
      </c>
      <c r="F73" s="73" t="s">
        <v>18</v>
      </c>
      <c r="G73" s="82" t="s">
        <v>642</v>
      </c>
      <c r="H73" s="80" t="s">
        <v>561</v>
      </c>
      <c r="I73" s="76">
        <v>20.6</v>
      </c>
      <c r="J73" s="88" t="str">
        <f t="shared" si="0"/>
        <v>Cấp độ 1</v>
      </c>
      <c r="K73" s="68" t="s">
        <v>1043</v>
      </c>
      <c r="L73" s="68"/>
    </row>
    <row r="74" spans="1:12" s="58" customFormat="1" ht="21.75" customHeight="1">
      <c r="A74" s="75">
        <v>66</v>
      </c>
      <c r="B74" s="70">
        <v>14</v>
      </c>
      <c r="C74" s="70">
        <v>47</v>
      </c>
      <c r="D74" s="71">
        <v>2072010061</v>
      </c>
      <c r="E74" s="72" t="s">
        <v>637</v>
      </c>
      <c r="F74" s="73" t="s">
        <v>18</v>
      </c>
      <c r="G74" s="82" t="s">
        <v>611</v>
      </c>
      <c r="H74" s="80" t="s">
        <v>561</v>
      </c>
      <c r="I74" s="76">
        <v>13.2</v>
      </c>
      <c r="J74" s="88" t="str">
        <f aca="true" t="shared" si="1" ref="J74:J137">IF(I74&gt;=80,"Miễn học các cấp độ",IF(I74&gt;66,"Cấp độ 4",IF(I74&gt;55,"Cấp độ 3",IF(I74&gt;40,"Cấp độ 2","Cấp độ 1"))))</f>
        <v>Cấp độ 1</v>
      </c>
      <c r="K74" s="68" t="s">
        <v>1043</v>
      </c>
      <c r="L74" s="68"/>
    </row>
    <row r="75" spans="1:12" s="58" customFormat="1" ht="21.75" customHeight="1">
      <c r="A75" s="70">
        <v>67</v>
      </c>
      <c r="B75" s="70">
        <v>15</v>
      </c>
      <c r="C75" s="70">
        <v>53</v>
      </c>
      <c r="D75" s="71">
        <v>2072010197</v>
      </c>
      <c r="E75" s="72" t="s">
        <v>898</v>
      </c>
      <c r="F75" s="73" t="s">
        <v>509</v>
      </c>
      <c r="G75" s="75" t="s">
        <v>899</v>
      </c>
      <c r="H75" s="80" t="s">
        <v>561</v>
      </c>
      <c r="I75" s="76">
        <v>12.2</v>
      </c>
      <c r="J75" s="88" t="str">
        <f t="shared" si="1"/>
        <v>Cấp độ 1</v>
      </c>
      <c r="K75" s="68" t="s">
        <v>1043</v>
      </c>
      <c r="L75" s="68"/>
    </row>
    <row r="76" spans="1:12" s="58" customFormat="1" ht="21.75" customHeight="1">
      <c r="A76" s="75">
        <v>68</v>
      </c>
      <c r="B76" s="70">
        <v>16</v>
      </c>
      <c r="C76" s="70">
        <v>54</v>
      </c>
      <c r="D76" s="71">
        <v>2072010062</v>
      </c>
      <c r="E76" s="72" t="s">
        <v>523</v>
      </c>
      <c r="F76" s="73" t="s">
        <v>643</v>
      </c>
      <c r="G76" s="82" t="s">
        <v>644</v>
      </c>
      <c r="H76" s="80" t="s">
        <v>561</v>
      </c>
      <c r="I76" s="76">
        <v>18.8</v>
      </c>
      <c r="J76" s="88" t="str">
        <f t="shared" si="1"/>
        <v>Cấp độ 1</v>
      </c>
      <c r="K76" s="68" t="s">
        <v>1043</v>
      </c>
      <c r="L76" s="68"/>
    </row>
    <row r="77" spans="1:12" s="58" customFormat="1" ht="21.75" customHeight="1">
      <c r="A77" s="70">
        <v>69</v>
      </c>
      <c r="B77" s="70">
        <v>17</v>
      </c>
      <c r="C77" s="70">
        <v>57</v>
      </c>
      <c r="D77" s="71">
        <v>2072010063</v>
      </c>
      <c r="E77" s="72" t="s">
        <v>645</v>
      </c>
      <c r="F77" s="73" t="s">
        <v>268</v>
      </c>
      <c r="G77" s="82" t="s">
        <v>646</v>
      </c>
      <c r="H77" s="80" t="s">
        <v>561</v>
      </c>
      <c r="I77" s="76">
        <v>16.8</v>
      </c>
      <c r="J77" s="88" t="str">
        <f t="shared" si="1"/>
        <v>Cấp độ 1</v>
      </c>
      <c r="K77" s="68" t="s">
        <v>1043</v>
      </c>
      <c r="L77" s="68"/>
    </row>
    <row r="78" spans="1:12" s="58" customFormat="1" ht="21.75" customHeight="1">
      <c r="A78" s="75">
        <v>70</v>
      </c>
      <c r="B78" s="70">
        <v>18</v>
      </c>
      <c r="C78" s="70">
        <v>58</v>
      </c>
      <c r="D78" s="71">
        <v>2072010290</v>
      </c>
      <c r="E78" s="72" t="s">
        <v>647</v>
      </c>
      <c r="F78" s="73" t="s">
        <v>268</v>
      </c>
      <c r="G78" s="82" t="s">
        <v>648</v>
      </c>
      <c r="H78" s="80" t="s">
        <v>561</v>
      </c>
      <c r="I78" s="76">
        <v>15.4</v>
      </c>
      <c r="J78" s="88" t="str">
        <f t="shared" si="1"/>
        <v>Cấp độ 1</v>
      </c>
      <c r="K78" s="68" t="s">
        <v>1043</v>
      </c>
      <c r="L78" s="68"/>
    </row>
    <row r="79" spans="1:12" s="58" customFormat="1" ht="21.75" customHeight="1">
      <c r="A79" s="70">
        <v>71</v>
      </c>
      <c r="B79" s="70">
        <v>19</v>
      </c>
      <c r="C79" s="70">
        <v>60</v>
      </c>
      <c r="D79" s="71">
        <v>2072010198</v>
      </c>
      <c r="E79" s="72" t="s">
        <v>588</v>
      </c>
      <c r="F79" s="73" t="s">
        <v>196</v>
      </c>
      <c r="G79" s="82" t="s">
        <v>649</v>
      </c>
      <c r="H79" s="80" t="s">
        <v>561</v>
      </c>
      <c r="I79" s="76">
        <v>14.6</v>
      </c>
      <c r="J79" s="88" t="str">
        <f t="shared" si="1"/>
        <v>Cấp độ 1</v>
      </c>
      <c r="K79" s="68" t="s">
        <v>1043</v>
      </c>
      <c r="L79" s="68"/>
    </row>
    <row r="80" spans="1:12" s="58" customFormat="1" ht="21.75" customHeight="1">
      <c r="A80" s="75">
        <v>72</v>
      </c>
      <c r="B80" s="70">
        <v>20</v>
      </c>
      <c r="C80" s="70">
        <v>63</v>
      </c>
      <c r="D80" s="71">
        <v>2072010064</v>
      </c>
      <c r="E80" s="72" t="s">
        <v>650</v>
      </c>
      <c r="F80" s="73" t="s">
        <v>651</v>
      </c>
      <c r="G80" s="82" t="s">
        <v>652</v>
      </c>
      <c r="H80" s="80" t="s">
        <v>561</v>
      </c>
      <c r="I80" s="76">
        <v>17.2</v>
      </c>
      <c r="J80" s="88" t="str">
        <f t="shared" si="1"/>
        <v>Cấp độ 1</v>
      </c>
      <c r="K80" s="68" t="s">
        <v>1043</v>
      </c>
      <c r="L80" s="68"/>
    </row>
    <row r="81" spans="1:12" s="58" customFormat="1" ht="21.75" customHeight="1">
      <c r="A81" s="70">
        <v>73</v>
      </c>
      <c r="B81" s="70">
        <v>21</v>
      </c>
      <c r="C81" s="70">
        <v>68</v>
      </c>
      <c r="D81" s="71">
        <v>2072010066</v>
      </c>
      <c r="E81" s="72" t="s">
        <v>653</v>
      </c>
      <c r="F81" s="73" t="s">
        <v>111</v>
      </c>
      <c r="G81" s="82" t="s">
        <v>654</v>
      </c>
      <c r="H81" s="80" t="s">
        <v>561</v>
      </c>
      <c r="I81" s="76">
        <v>17.8</v>
      </c>
      <c r="J81" s="88" t="str">
        <f t="shared" si="1"/>
        <v>Cấp độ 1</v>
      </c>
      <c r="K81" s="68" t="s">
        <v>1043</v>
      </c>
      <c r="L81" s="68"/>
    </row>
    <row r="82" spans="1:12" s="58" customFormat="1" ht="21.75" customHeight="1">
      <c r="A82" s="75">
        <v>74</v>
      </c>
      <c r="B82" s="70">
        <v>22</v>
      </c>
      <c r="C82" s="70">
        <v>73</v>
      </c>
      <c r="D82" s="71">
        <v>2072010067</v>
      </c>
      <c r="E82" s="72" t="s">
        <v>496</v>
      </c>
      <c r="F82" s="73" t="s">
        <v>25</v>
      </c>
      <c r="G82" s="75" t="s">
        <v>978</v>
      </c>
      <c r="H82" s="83" t="s">
        <v>561</v>
      </c>
      <c r="I82" s="76">
        <v>14.6</v>
      </c>
      <c r="J82" s="88" t="str">
        <f t="shared" si="1"/>
        <v>Cấp độ 1</v>
      </c>
      <c r="K82" s="68" t="s">
        <v>1043</v>
      </c>
      <c r="L82" s="68"/>
    </row>
    <row r="83" spans="1:12" s="58" customFormat="1" ht="21.75" customHeight="1">
      <c r="A83" s="70">
        <v>75</v>
      </c>
      <c r="B83" s="70">
        <v>23</v>
      </c>
      <c r="C83" s="70">
        <v>76</v>
      </c>
      <c r="D83" s="71">
        <v>2072010068</v>
      </c>
      <c r="E83" s="72" t="s">
        <v>591</v>
      </c>
      <c r="F83" s="73" t="s">
        <v>115</v>
      </c>
      <c r="G83" s="82" t="s">
        <v>641</v>
      </c>
      <c r="H83" s="80" t="s">
        <v>561</v>
      </c>
      <c r="I83" s="76">
        <v>19</v>
      </c>
      <c r="J83" s="88" t="str">
        <f t="shared" si="1"/>
        <v>Cấp độ 1</v>
      </c>
      <c r="K83" s="68" t="s">
        <v>1043</v>
      </c>
      <c r="L83" s="68"/>
    </row>
    <row r="84" spans="1:12" s="58" customFormat="1" ht="21.75" customHeight="1">
      <c r="A84" s="75">
        <v>76</v>
      </c>
      <c r="B84" s="70">
        <v>24</v>
      </c>
      <c r="C84" s="70">
        <v>79</v>
      </c>
      <c r="D84" s="71">
        <v>2072010069</v>
      </c>
      <c r="E84" s="72" t="s">
        <v>655</v>
      </c>
      <c r="F84" s="73" t="s">
        <v>118</v>
      </c>
      <c r="G84" s="82" t="s">
        <v>554</v>
      </c>
      <c r="H84" s="80" t="s">
        <v>561</v>
      </c>
      <c r="I84" s="76">
        <v>15.4</v>
      </c>
      <c r="J84" s="88" t="str">
        <f t="shared" si="1"/>
        <v>Cấp độ 1</v>
      </c>
      <c r="K84" s="68" t="s">
        <v>1043</v>
      </c>
      <c r="L84" s="68"/>
    </row>
    <row r="85" spans="1:12" s="58" customFormat="1" ht="21.75" customHeight="1">
      <c r="A85" s="70">
        <v>77</v>
      </c>
      <c r="B85" s="70">
        <v>25</v>
      </c>
      <c r="C85" s="70">
        <v>80</v>
      </c>
      <c r="D85" s="71">
        <v>2072010070</v>
      </c>
      <c r="E85" s="72" t="s">
        <v>656</v>
      </c>
      <c r="F85" s="73" t="s">
        <v>118</v>
      </c>
      <c r="G85" s="82" t="s">
        <v>657</v>
      </c>
      <c r="H85" s="80" t="s">
        <v>561</v>
      </c>
      <c r="I85" s="76">
        <v>20.6</v>
      </c>
      <c r="J85" s="88" t="str">
        <f t="shared" si="1"/>
        <v>Cấp độ 1</v>
      </c>
      <c r="K85" s="68" t="s">
        <v>1043</v>
      </c>
      <c r="L85" s="68"/>
    </row>
    <row r="86" spans="1:12" s="58" customFormat="1" ht="21.75" customHeight="1">
      <c r="A86" s="75">
        <v>78</v>
      </c>
      <c r="B86" s="70">
        <v>26</v>
      </c>
      <c r="C86" s="70">
        <v>82</v>
      </c>
      <c r="D86" s="71">
        <v>2072010071</v>
      </c>
      <c r="E86" s="72" t="s">
        <v>658</v>
      </c>
      <c r="F86" s="73" t="s">
        <v>118</v>
      </c>
      <c r="G86" s="82" t="s">
        <v>659</v>
      </c>
      <c r="H86" s="80" t="s">
        <v>561</v>
      </c>
      <c r="I86" s="76">
        <v>17</v>
      </c>
      <c r="J86" s="88" t="str">
        <f t="shared" si="1"/>
        <v>Cấp độ 1</v>
      </c>
      <c r="K86" s="68" t="s">
        <v>1043</v>
      </c>
      <c r="L86" s="68"/>
    </row>
    <row r="87" spans="1:12" s="58" customFormat="1" ht="21.75" customHeight="1">
      <c r="A87" s="70">
        <v>79</v>
      </c>
      <c r="B87" s="70">
        <v>27</v>
      </c>
      <c r="C87" s="70">
        <v>85</v>
      </c>
      <c r="D87" s="71">
        <v>2072010072</v>
      </c>
      <c r="E87" s="72" t="s">
        <v>660</v>
      </c>
      <c r="F87" s="73" t="s">
        <v>525</v>
      </c>
      <c r="G87" s="81" t="s">
        <v>661</v>
      </c>
      <c r="H87" s="80" t="s">
        <v>561</v>
      </c>
      <c r="I87" s="76">
        <v>21</v>
      </c>
      <c r="J87" s="88" t="str">
        <f t="shared" si="1"/>
        <v>Cấp độ 1</v>
      </c>
      <c r="K87" s="68" t="s">
        <v>1043</v>
      </c>
      <c r="L87" s="68"/>
    </row>
    <row r="88" spans="1:12" s="58" customFormat="1" ht="21.75" customHeight="1">
      <c r="A88" s="75">
        <v>80</v>
      </c>
      <c r="B88" s="70">
        <v>28</v>
      </c>
      <c r="C88" s="70">
        <v>92</v>
      </c>
      <c r="D88" s="71">
        <v>2072010073</v>
      </c>
      <c r="E88" s="72" t="s">
        <v>662</v>
      </c>
      <c r="F88" s="73" t="s">
        <v>410</v>
      </c>
      <c r="G88" s="81" t="s">
        <v>663</v>
      </c>
      <c r="H88" s="80" t="s">
        <v>561</v>
      </c>
      <c r="I88" s="76">
        <v>18</v>
      </c>
      <c r="J88" s="88" t="str">
        <f t="shared" si="1"/>
        <v>Cấp độ 1</v>
      </c>
      <c r="K88" s="68" t="s">
        <v>1043</v>
      </c>
      <c r="L88" s="68"/>
    </row>
    <row r="89" spans="1:12" s="58" customFormat="1" ht="21.75" customHeight="1">
      <c r="A89" s="70">
        <v>81</v>
      </c>
      <c r="B89" s="70">
        <v>29</v>
      </c>
      <c r="C89" s="70">
        <v>103</v>
      </c>
      <c r="D89" s="71">
        <v>2072010075</v>
      </c>
      <c r="E89" s="72" t="s">
        <v>664</v>
      </c>
      <c r="F89" s="73" t="s">
        <v>29</v>
      </c>
      <c r="G89" s="74" t="s">
        <v>665</v>
      </c>
      <c r="H89" s="80" t="s">
        <v>561</v>
      </c>
      <c r="I89" s="76">
        <v>31.4</v>
      </c>
      <c r="J89" s="88" t="str">
        <f t="shared" si="1"/>
        <v>Cấp độ 1</v>
      </c>
      <c r="K89" s="68" t="s">
        <v>1043</v>
      </c>
      <c r="L89" s="68"/>
    </row>
    <row r="90" spans="1:12" s="58" customFormat="1" ht="21.75" customHeight="1">
      <c r="A90" s="75">
        <v>82</v>
      </c>
      <c r="B90" s="70">
        <v>30</v>
      </c>
      <c r="C90" s="70">
        <v>110</v>
      </c>
      <c r="D90" s="71">
        <v>2072010076</v>
      </c>
      <c r="E90" s="72" t="s">
        <v>666</v>
      </c>
      <c r="F90" s="73" t="s">
        <v>208</v>
      </c>
      <c r="G90" s="82" t="s">
        <v>667</v>
      </c>
      <c r="H90" s="80" t="s">
        <v>561</v>
      </c>
      <c r="I90" s="76">
        <v>24</v>
      </c>
      <c r="J90" s="88" t="str">
        <f t="shared" si="1"/>
        <v>Cấp độ 1</v>
      </c>
      <c r="K90" s="68" t="s">
        <v>1043</v>
      </c>
      <c r="L90" s="68"/>
    </row>
    <row r="91" spans="1:12" s="58" customFormat="1" ht="21.75" customHeight="1">
      <c r="A91" s="70">
        <v>83</v>
      </c>
      <c r="B91" s="70">
        <v>31</v>
      </c>
      <c r="C91" s="70">
        <v>114</v>
      </c>
      <c r="D91" s="71">
        <v>2072010077</v>
      </c>
      <c r="E91" s="72" t="s">
        <v>668</v>
      </c>
      <c r="F91" s="73" t="s">
        <v>669</v>
      </c>
      <c r="G91" s="81" t="s">
        <v>670</v>
      </c>
      <c r="H91" s="80" t="s">
        <v>561</v>
      </c>
      <c r="I91" s="76">
        <v>38</v>
      </c>
      <c r="J91" s="88" t="str">
        <f t="shared" si="1"/>
        <v>Cấp độ 1</v>
      </c>
      <c r="K91" s="68" t="s">
        <v>1043</v>
      </c>
      <c r="L91" s="68"/>
    </row>
    <row r="92" spans="1:12" s="58" customFormat="1" ht="21.75" customHeight="1">
      <c r="A92" s="75">
        <v>84</v>
      </c>
      <c r="B92" s="70">
        <v>32</v>
      </c>
      <c r="C92" s="70">
        <v>118</v>
      </c>
      <c r="D92" s="71">
        <v>2072010078</v>
      </c>
      <c r="E92" s="72" t="s">
        <v>671</v>
      </c>
      <c r="F92" s="73" t="s">
        <v>39</v>
      </c>
      <c r="G92" s="81" t="s">
        <v>672</v>
      </c>
      <c r="H92" s="80" t="s">
        <v>561</v>
      </c>
      <c r="I92" s="76">
        <v>23.2</v>
      </c>
      <c r="J92" s="88" t="str">
        <f t="shared" si="1"/>
        <v>Cấp độ 1</v>
      </c>
      <c r="K92" s="68" t="s">
        <v>1043</v>
      </c>
      <c r="L92" s="68"/>
    </row>
    <row r="93" spans="1:12" s="58" customFormat="1" ht="21.75" customHeight="1">
      <c r="A93" s="70">
        <v>85</v>
      </c>
      <c r="B93" s="70">
        <v>33</v>
      </c>
      <c r="C93" s="70">
        <v>124</v>
      </c>
      <c r="D93" s="71">
        <v>2072010079</v>
      </c>
      <c r="E93" s="72" t="s">
        <v>565</v>
      </c>
      <c r="F93" s="73" t="s">
        <v>43</v>
      </c>
      <c r="G93" s="82" t="s">
        <v>673</v>
      </c>
      <c r="H93" s="80" t="s">
        <v>561</v>
      </c>
      <c r="I93" s="76">
        <v>17</v>
      </c>
      <c r="J93" s="88" t="str">
        <f t="shared" si="1"/>
        <v>Cấp độ 1</v>
      </c>
      <c r="K93" s="68" t="s">
        <v>1043</v>
      </c>
      <c r="L93" s="68"/>
    </row>
    <row r="94" spans="1:12" s="58" customFormat="1" ht="21.75" customHeight="1">
      <c r="A94" s="75">
        <v>86</v>
      </c>
      <c r="B94" s="70">
        <v>34</v>
      </c>
      <c r="C94" s="70">
        <v>128</v>
      </c>
      <c r="D94" s="71">
        <v>2072010080</v>
      </c>
      <c r="E94" s="72" t="s">
        <v>674</v>
      </c>
      <c r="F94" s="73" t="s">
        <v>45</v>
      </c>
      <c r="G94" s="81" t="s">
        <v>675</v>
      </c>
      <c r="H94" s="80" t="s">
        <v>561</v>
      </c>
      <c r="I94" s="76">
        <v>17</v>
      </c>
      <c r="J94" s="88" t="str">
        <f t="shared" si="1"/>
        <v>Cấp độ 1</v>
      </c>
      <c r="K94" s="68" t="s">
        <v>1043</v>
      </c>
      <c r="L94" s="68"/>
    </row>
    <row r="95" spans="1:12" s="58" customFormat="1" ht="21.75" customHeight="1">
      <c r="A95" s="70">
        <v>87</v>
      </c>
      <c r="B95" s="70">
        <v>35</v>
      </c>
      <c r="C95" s="70">
        <v>134</v>
      </c>
      <c r="D95" s="71">
        <v>2072010081</v>
      </c>
      <c r="E95" s="72" t="s">
        <v>676</v>
      </c>
      <c r="F95" s="73" t="s">
        <v>677</v>
      </c>
      <c r="G95" s="82" t="s">
        <v>678</v>
      </c>
      <c r="H95" s="80" t="s">
        <v>561</v>
      </c>
      <c r="I95" s="76">
        <v>16.4</v>
      </c>
      <c r="J95" s="88" t="str">
        <f t="shared" si="1"/>
        <v>Cấp độ 1</v>
      </c>
      <c r="K95" s="68" t="s">
        <v>1043</v>
      </c>
      <c r="L95" s="68"/>
    </row>
    <row r="96" spans="1:12" s="58" customFormat="1" ht="21.75" customHeight="1">
      <c r="A96" s="75">
        <v>88</v>
      </c>
      <c r="B96" s="70">
        <v>36</v>
      </c>
      <c r="C96" s="70">
        <v>141</v>
      </c>
      <c r="D96" s="71">
        <v>2072010082</v>
      </c>
      <c r="E96" s="72" t="s">
        <v>679</v>
      </c>
      <c r="F96" s="73" t="s">
        <v>418</v>
      </c>
      <c r="G96" s="82" t="s">
        <v>680</v>
      </c>
      <c r="H96" s="80" t="s">
        <v>561</v>
      </c>
      <c r="I96" s="76">
        <v>11.2</v>
      </c>
      <c r="J96" s="88" t="str">
        <f t="shared" si="1"/>
        <v>Cấp độ 1</v>
      </c>
      <c r="K96" s="68" t="s">
        <v>1043</v>
      </c>
      <c r="L96" s="68"/>
    </row>
    <row r="97" spans="1:12" s="58" customFormat="1" ht="21.75" customHeight="1">
      <c r="A97" s="70">
        <v>89</v>
      </c>
      <c r="B97" s="70">
        <v>37</v>
      </c>
      <c r="C97" s="70">
        <v>145</v>
      </c>
      <c r="D97" s="71">
        <v>2072010083</v>
      </c>
      <c r="E97" s="72" t="s">
        <v>681</v>
      </c>
      <c r="F97" s="73" t="s">
        <v>682</v>
      </c>
      <c r="G97" s="82" t="s">
        <v>683</v>
      </c>
      <c r="H97" s="80" t="s">
        <v>561</v>
      </c>
      <c r="I97" s="76">
        <v>21.4</v>
      </c>
      <c r="J97" s="88" t="str">
        <f t="shared" si="1"/>
        <v>Cấp độ 1</v>
      </c>
      <c r="K97" s="68" t="s">
        <v>1043</v>
      </c>
      <c r="L97" s="68"/>
    </row>
    <row r="98" spans="1:12" s="58" customFormat="1" ht="21.75" customHeight="1">
      <c r="A98" s="75">
        <v>90</v>
      </c>
      <c r="B98" s="70">
        <v>38</v>
      </c>
      <c r="C98" s="70">
        <v>154</v>
      </c>
      <c r="D98" s="71">
        <v>2072010287</v>
      </c>
      <c r="E98" s="72" t="s">
        <v>560</v>
      </c>
      <c r="F98" s="73" t="s">
        <v>54</v>
      </c>
      <c r="G98" s="84" t="s">
        <v>562</v>
      </c>
      <c r="H98" s="83" t="s">
        <v>561</v>
      </c>
      <c r="I98" s="78">
        <v>46.6</v>
      </c>
      <c r="J98" s="91" t="str">
        <f t="shared" si="1"/>
        <v>Cấp độ 2</v>
      </c>
      <c r="K98" s="69" t="s">
        <v>1046</v>
      </c>
      <c r="L98" s="69"/>
    </row>
    <row r="99" spans="1:12" s="58" customFormat="1" ht="21.75" customHeight="1">
      <c r="A99" s="70">
        <v>91</v>
      </c>
      <c r="B99" s="70">
        <v>39</v>
      </c>
      <c r="C99" s="70">
        <v>161</v>
      </c>
      <c r="D99" s="71">
        <v>2072010085</v>
      </c>
      <c r="E99" s="72" t="s">
        <v>684</v>
      </c>
      <c r="F99" s="73" t="s">
        <v>56</v>
      </c>
      <c r="G99" s="82" t="s">
        <v>685</v>
      </c>
      <c r="H99" s="80" t="s">
        <v>561</v>
      </c>
      <c r="I99" s="78">
        <v>68.4</v>
      </c>
      <c r="J99" s="91" t="str">
        <f t="shared" si="1"/>
        <v>Cấp độ 4</v>
      </c>
      <c r="K99" s="69" t="s">
        <v>1045</v>
      </c>
      <c r="L99" s="69"/>
    </row>
    <row r="100" spans="1:12" s="58" customFormat="1" ht="21.75" customHeight="1">
      <c r="A100" s="75">
        <v>92</v>
      </c>
      <c r="B100" s="70">
        <v>40</v>
      </c>
      <c r="C100" s="70">
        <v>163</v>
      </c>
      <c r="D100" s="71">
        <v>2072010027</v>
      </c>
      <c r="E100" s="72" t="s">
        <v>563</v>
      </c>
      <c r="F100" s="73" t="s">
        <v>134</v>
      </c>
      <c r="G100" s="85" t="s">
        <v>564</v>
      </c>
      <c r="H100" s="83" t="s">
        <v>561</v>
      </c>
      <c r="I100" s="76">
        <v>6.8</v>
      </c>
      <c r="J100" s="88" t="str">
        <f t="shared" si="1"/>
        <v>Cấp độ 1</v>
      </c>
      <c r="K100" s="68" t="s">
        <v>1043</v>
      </c>
      <c r="L100" s="68"/>
    </row>
    <row r="101" spans="1:12" s="58" customFormat="1" ht="21.75" customHeight="1">
      <c r="A101" s="70">
        <v>93</v>
      </c>
      <c r="B101" s="70">
        <v>41</v>
      </c>
      <c r="C101" s="70">
        <v>167</v>
      </c>
      <c r="D101" s="71">
        <v>2072010302</v>
      </c>
      <c r="E101" s="72" t="s">
        <v>686</v>
      </c>
      <c r="F101" s="73" t="s">
        <v>134</v>
      </c>
      <c r="G101" s="82" t="s">
        <v>687</v>
      </c>
      <c r="H101" s="80" t="s">
        <v>561</v>
      </c>
      <c r="I101" s="76">
        <v>25.8</v>
      </c>
      <c r="J101" s="88" t="str">
        <f t="shared" si="1"/>
        <v>Cấp độ 1</v>
      </c>
      <c r="K101" s="68" t="s">
        <v>1043</v>
      </c>
      <c r="L101" s="68"/>
    </row>
    <row r="102" spans="1:12" s="58" customFormat="1" ht="21.75" customHeight="1">
      <c r="A102" s="75">
        <v>94</v>
      </c>
      <c r="B102" s="70">
        <v>42</v>
      </c>
      <c r="C102" s="70">
        <v>172</v>
      </c>
      <c r="D102" s="71">
        <v>2072010087</v>
      </c>
      <c r="E102" s="72" t="s">
        <v>688</v>
      </c>
      <c r="F102" s="73" t="s">
        <v>218</v>
      </c>
      <c r="G102" s="82" t="s">
        <v>689</v>
      </c>
      <c r="H102" s="80" t="s">
        <v>561</v>
      </c>
      <c r="I102" s="76">
        <v>23.4</v>
      </c>
      <c r="J102" s="88" t="str">
        <f t="shared" si="1"/>
        <v>Cấp độ 1</v>
      </c>
      <c r="K102" s="68" t="s">
        <v>1043</v>
      </c>
      <c r="L102" s="68"/>
    </row>
    <row r="103" spans="1:12" s="58" customFormat="1" ht="21.75" customHeight="1">
      <c r="A103" s="70">
        <v>95</v>
      </c>
      <c r="B103" s="70">
        <v>43</v>
      </c>
      <c r="C103" s="70">
        <v>234</v>
      </c>
      <c r="D103" s="71">
        <v>2072010277</v>
      </c>
      <c r="E103" s="72" t="s">
        <v>690</v>
      </c>
      <c r="F103" s="73" t="s">
        <v>228</v>
      </c>
      <c r="G103" s="82" t="s">
        <v>675</v>
      </c>
      <c r="H103" s="80" t="s">
        <v>561</v>
      </c>
      <c r="I103" s="76">
        <v>10.8</v>
      </c>
      <c r="J103" s="88" t="str">
        <f t="shared" si="1"/>
        <v>Cấp độ 1</v>
      </c>
      <c r="K103" s="68" t="s">
        <v>1043</v>
      </c>
      <c r="L103" s="68"/>
    </row>
    <row r="104" spans="1:12" s="58" customFormat="1" ht="21.75" customHeight="1">
      <c r="A104" s="75">
        <v>96</v>
      </c>
      <c r="B104" s="70">
        <v>44</v>
      </c>
      <c r="C104" s="70">
        <v>242</v>
      </c>
      <c r="D104" s="71">
        <v>2072010090</v>
      </c>
      <c r="E104" s="72" t="s">
        <v>691</v>
      </c>
      <c r="F104" s="73" t="s">
        <v>65</v>
      </c>
      <c r="G104" s="82" t="s">
        <v>692</v>
      </c>
      <c r="H104" s="80" t="s">
        <v>561</v>
      </c>
      <c r="I104" s="76">
        <v>13.8</v>
      </c>
      <c r="J104" s="88" t="str">
        <f t="shared" si="1"/>
        <v>Cấp độ 1</v>
      </c>
      <c r="K104" s="68" t="s">
        <v>1043</v>
      </c>
      <c r="L104" s="68"/>
    </row>
    <row r="105" spans="1:12" s="58" customFormat="1" ht="21.75" customHeight="1">
      <c r="A105" s="70">
        <v>97</v>
      </c>
      <c r="B105" s="70">
        <v>45</v>
      </c>
      <c r="C105" s="70">
        <v>245</v>
      </c>
      <c r="D105" s="71">
        <v>2072010091</v>
      </c>
      <c r="E105" s="72" t="s">
        <v>693</v>
      </c>
      <c r="F105" s="73" t="s">
        <v>65</v>
      </c>
      <c r="G105" s="82" t="s">
        <v>694</v>
      </c>
      <c r="H105" s="80" t="s">
        <v>561</v>
      </c>
      <c r="I105" s="76">
        <v>11.2</v>
      </c>
      <c r="J105" s="88" t="str">
        <f t="shared" si="1"/>
        <v>Cấp độ 1</v>
      </c>
      <c r="K105" s="68" t="s">
        <v>1043</v>
      </c>
      <c r="L105" s="68"/>
    </row>
    <row r="106" spans="1:12" s="58" customFormat="1" ht="21.75" customHeight="1">
      <c r="A106" s="75">
        <v>98</v>
      </c>
      <c r="B106" s="70">
        <v>46</v>
      </c>
      <c r="C106" s="70">
        <v>256</v>
      </c>
      <c r="D106" s="71">
        <v>2072010296</v>
      </c>
      <c r="E106" s="72" t="s">
        <v>695</v>
      </c>
      <c r="F106" s="73" t="s">
        <v>68</v>
      </c>
      <c r="G106" s="82" t="s">
        <v>696</v>
      </c>
      <c r="H106" s="80" t="s">
        <v>561</v>
      </c>
      <c r="I106" s="76">
        <v>20.2</v>
      </c>
      <c r="J106" s="88" t="str">
        <f t="shared" si="1"/>
        <v>Cấp độ 1</v>
      </c>
      <c r="K106" s="68" t="s">
        <v>1043</v>
      </c>
      <c r="L106" s="68"/>
    </row>
    <row r="107" spans="1:12" s="58" customFormat="1" ht="21.75" customHeight="1">
      <c r="A107" s="70">
        <v>99</v>
      </c>
      <c r="B107" s="70">
        <v>47</v>
      </c>
      <c r="C107" s="70">
        <v>263</v>
      </c>
      <c r="D107" s="71">
        <v>2072010281</v>
      </c>
      <c r="E107" s="72" t="s">
        <v>697</v>
      </c>
      <c r="F107" s="73" t="s">
        <v>69</v>
      </c>
      <c r="G107" s="82" t="s">
        <v>524</v>
      </c>
      <c r="H107" s="80" t="s">
        <v>561</v>
      </c>
      <c r="I107" s="76">
        <v>31.2</v>
      </c>
      <c r="J107" s="88" t="str">
        <f t="shared" si="1"/>
        <v>Cấp độ 1</v>
      </c>
      <c r="K107" s="68" t="s">
        <v>1043</v>
      </c>
      <c r="L107" s="68"/>
    </row>
    <row r="108" spans="1:12" s="58" customFormat="1" ht="21.75" customHeight="1">
      <c r="A108" s="75">
        <v>100</v>
      </c>
      <c r="B108" s="70">
        <v>48</v>
      </c>
      <c r="C108" s="70">
        <v>268</v>
      </c>
      <c r="D108" s="71">
        <v>2072010182</v>
      </c>
      <c r="E108" s="72" t="s">
        <v>878</v>
      </c>
      <c r="F108" s="73" t="s">
        <v>153</v>
      </c>
      <c r="G108" s="75" t="s">
        <v>879</v>
      </c>
      <c r="H108" s="80" t="s">
        <v>561</v>
      </c>
      <c r="I108" s="76">
        <v>22</v>
      </c>
      <c r="J108" s="88" t="str">
        <f t="shared" si="1"/>
        <v>Cấp độ 1</v>
      </c>
      <c r="K108" s="68" t="s">
        <v>1043</v>
      </c>
      <c r="L108" s="68"/>
    </row>
    <row r="109" spans="1:12" s="58" customFormat="1" ht="21.75" customHeight="1">
      <c r="A109" s="70">
        <v>101</v>
      </c>
      <c r="B109" s="70">
        <v>49</v>
      </c>
      <c r="C109" s="70">
        <v>272</v>
      </c>
      <c r="D109" s="71">
        <v>2072010092</v>
      </c>
      <c r="E109" s="72" t="s">
        <v>698</v>
      </c>
      <c r="F109" s="73" t="s">
        <v>295</v>
      </c>
      <c r="G109" s="82" t="s">
        <v>672</v>
      </c>
      <c r="H109" s="80" t="s">
        <v>561</v>
      </c>
      <c r="I109" s="76">
        <v>28.2</v>
      </c>
      <c r="J109" s="88" t="str">
        <f t="shared" si="1"/>
        <v>Cấp độ 1</v>
      </c>
      <c r="K109" s="68" t="s">
        <v>1043</v>
      </c>
      <c r="L109" s="68"/>
    </row>
    <row r="110" spans="1:12" s="58" customFormat="1" ht="21.75" customHeight="1">
      <c r="A110" s="75">
        <v>102</v>
      </c>
      <c r="B110" s="70">
        <v>50</v>
      </c>
      <c r="C110" s="70">
        <v>274</v>
      </c>
      <c r="D110" s="71">
        <v>2072010093</v>
      </c>
      <c r="E110" s="72" t="s">
        <v>695</v>
      </c>
      <c r="F110" s="73" t="s">
        <v>155</v>
      </c>
      <c r="G110" s="79" t="s">
        <v>699</v>
      </c>
      <c r="H110" s="80" t="s">
        <v>561</v>
      </c>
      <c r="I110" s="76">
        <v>27</v>
      </c>
      <c r="J110" s="88" t="str">
        <f t="shared" si="1"/>
        <v>Cấp độ 1</v>
      </c>
      <c r="K110" s="68" t="s">
        <v>1043</v>
      </c>
      <c r="L110" s="68"/>
    </row>
    <row r="111" spans="1:12" s="58" customFormat="1" ht="21.75" customHeight="1">
      <c r="A111" s="70">
        <v>103</v>
      </c>
      <c r="B111" s="70">
        <v>51</v>
      </c>
      <c r="C111" s="70">
        <v>288</v>
      </c>
      <c r="D111" s="71">
        <v>2072010094</v>
      </c>
      <c r="E111" s="72" t="s">
        <v>499</v>
      </c>
      <c r="F111" s="73" t="s">
        <v>700</v>
      </c>
      <c r="G111" s="79" t="s">
        <v>701</v>
      </c>
      <c r="H111" s="80" t="s">
        <v>561</v>
      </c>
      <c r="I111" s="76">
        <v>29.4</v>
      </c>
      <c r="J111" s="88" t="str">
        <f t="shared" si="1"/>
        <v>Cấp độ 1</v>
      </c>
      <c r="K111" s="68" t="s">
        <v>1043</v>
      </c>
      <c r="L111" s="68"/>
    </row>
    <row r="112" spans="1:12" s="58" customFormat="1" ht="21.75" customHeight="1">
      <c r="A112" s="75">
        <v>104</v>
      </c>
      <c r="B112" s="100">
        <v>52</v>
      </c>
      <c r="C112" s="70">
        <v>292</v>
      </c>
      <c r="D112" s="71">
        <v>2072010291</v>
      </c>
      <c r="E112" s="72" t="s">
        <v>702</v>
      </c>
      <c r="F112" s="73" t="s">
        <v>703</v>
      </c>
      <c r="G112" s="79" t="s">
        <v>517</v>
      </c>
      <c r="H112" s="80" t="s">
        <v>561</v>
      </c>
      <c r="I112" s="76">
        <v>11.8</v>
      </c>
      <c r="J112" s="88" t="str">
        <f t="shared" si="1"/>
        <v>Cấp độ 1</v>
      </c>
      <c r="K112" s="68" t="s">
        <v>1043</v>
      </c>
      <c r="L112" s="68"/>
    </row>
    <row r="113" spans="1:12" s="58" customFormat="1" ht="21.75" customHeight="1">
      <c r="A113" s="70">
        <v>105</v>
      </c>
      <c r="B113" s="70">
        <v>1</v>
      </c>
      <c r="C113" s="70">
        <v>5</v>
      </c>
      <c r="D113" s="71">
        <v>2072010096</v>
      </c>
      <c r="E113" s="72" t="s">
        <v>705</v>
      </c>
      <c r="F113" s="73" t="s">
        <v>5</v>
      </c>
      <c r="G113" s="74" t="s">
        <v>707</v>
      </c>
      <c r="H113" s="75" t="s">
        <v>706</v>
      </c>
      <c r="I113" s="76">
        <v>22.8</v>
      </c>
      <c r="J113" s="88" t="str">
        <f t="shared" si="1"/>
        <v>Cấp độ 1</v>
      </c>
      <c r="K113" s="68" t="s">
        <v>1043</v>
      </c>
      <c r="L113" s="68"/>
    </row>
    <row r="114" spans="1:12" s="58" customFormat="1" ht="21.75" customHeight="1">
      <c r="A114" s="75">
        <v>106</v>
      </c>
      <c r="B114" s="70">
        <v>2</v>
      </c>
      <c r="C114" s="70">
        <v>10</v>
      </c>
      <c r="D114" s="71">
        <v>2072010097</v>
      </c>
      <c r="E114" s="72" t="s">
        <v>708</v>
      </c>
      <c r="F114" s="73" t="s">
        <v>709</v>
      </c>
      <c r="G114" s="74" t="s">
        <v>710</v>
      </c>
      <c r="H114" s="75" t="s">
        <v>706</v>
      </c>
      <c r="I114" s="76">
        <v>7.4</v>
      </c>
      <c r="J114" s="88" t="str">
        <f t="shared" si="1"/>
        <v>Cấp độ 1</v>
      </c>
      <c r="K114" s="68" t="s">
        <v>1043</v>
      </c>
      <c r="L114" s="68"/>
    </row>
    <row r="115" spans="1:12" s="58" customFormat="1" ht="21.75" customHeight="1">
      <c r="A115" s="70">
        <v>107</v>
      </c>
      <c r="B115" s="70">
        <v>3</v>
      </c>
      <c r="C115" s="70">
        <v>12</v>
      </c>
      <c r="D115" s="71">
        <v>2072010098</v>
      </c>
      <c r="E115" s="72" t="s">
        <v>711</v>
      </c>
      <c r="F115" s="73" t="s">
        <v>10</v>
      </c>
      <c r="G115" s="74" t="s">
        <v>712</v>
      </c>
      <c r="H115" s="75" t="s">
        <v>706</v>
      </c>
      <c r="I115" s="76">
        <v>10.2</v>
      </c>
      <c r="J115" s="88" t="str">
        <f t="shared" si="1"/>
        <v>Cấp độ 1</v>
      </c>
      <c r="K115" s="68" t="s">
        <v>1043</v>
      </c>
      <c r="L115" s="68"/>
    </row>
    <row r="116" spans="1:12" s="58" customFormat="1" ht="21.75" customHeight="1">
      <c r="A116" s="75">
        <v>108</v>
      </c>
      <c r="B116" s="70">
        <v>4</v>
      </c>
      <c r="C116" s="70">
        <v>18</v>
      </c>
      <c r="D116" s="71">
        <v>2072010053</v>
      </c>
      <c r="E116" s="72" t="s">
        <v>713</v>
      </c>
      <c r="F116" s="73" t="s">
        <v>396</v>
      </c>
      <c r="G116" s="74" t="s">
        <v>714</v>
      </c>
      <c r="H116" s="75" t="s">
        <v>706</v>
      </c>
      <c r="I116" s="76">
        <v>11</v>
      </c>
      <c r="J116" s="88" t="str">
        <f t="shared" si="1"/>
        <v>Cấp độ 1</v>
      </c>
      <c r="K116" s="68" t="s">
        <v>1043</v>
      </c>
      <c r="L116" s="68"/>
    </row>
    <row r="117" spans="1:12" s="58" customFormat="1" ht="21.75" customHeight="1">
      <c r="A117" s="70">
        <v>109</v>
      </c>
      <c r="B117" s="70">
        <v>5</v>
      </c>
      <c r="C117" s="70">
        <v>19</v>
      </c>
      <c r="D117" s="71">
        <v>2072010099</v>
      </c>
      <c r="E117" s="72" t="s">
        <v>715</v>
      </c>
      <c r="F117" s="73" t="s">
        <v>396</v>
      </c>
      <c r="G117" s="74" t="s">
        <v>543</v>
      </c>
      <c r="H117" s="75" t="s">
        <v>706</v>
      </c>
      <c r="I117" s="76">
        <v>16</v>
      </c>
      <c r="J117" s="88" t="str">
        <f t="shared" si="1"/>
        <v>Cấp độ 1</v>
      </c>
      <c r="K117" s="68" t="s">
        <v>1043</v>
      </c>
      <c r="L117" s="68"/>
    </row>
    <row r="118" spans="1:12" s="58" customFormat="1" ht="21.75" customHeight="1">
      <c r="A118" s="75">
        <v>110</v>
      </c>
      <c r="B118" s="70">
        <v>6</v>
      </c>
      <c r="C118" s="70">
        <v>20</v>
      </c>
      <c r="D118" s="71">
        <v>2072010100</v>
      </c>
      <c r="E118" s="72" t="s">
        <v>716</v>
      </c>
      <c r="F118" s="73" t="s">
        <v>717</v>
      </c>
      <c r="G118" s="74" t="s">
        <v>654</v>
      </c>
      <c r="H118" s="75" t="s">
        <v>706</v>
      </c>
      <c r="I118" s="76">
        <v>15.6</v>
      </c>
      <c r="J118" s="88" t="str">
        <f t="shared" si="1"/>
        <v>Cấp độ 1</v>
      </c>
      <c r="K118" s="68" t="s">
        <v>1043</v>
      </c>
      <c r="L118" s="68"/>
    </row>
    <row r="119" spans="1:12" s="58" customFormat="1" ht="21.75" customHeight="1">
      <c r="A119" s="70">
        <v>111</v>
      </c>
      <c r="B119" s="70">
        <v>7</v>
      </c>
      <c r="C119" s="70">
        <v>28</v>
      </c>
      <c r="D119" s="71">
        <v>2072010101</v>
      </c>
      <c r="E119" s="72" t="s">
        <v>718</v>
      </c>
      <c r="F119" s="73" t="s">
        <v>264</v>
      </c>
      <c r="G119" s="74" t="s">
        <v>719</v>
      </c>
      <c r="H119" s="75" t="s">
        <v>706</v>
      </c>
      <c r="I119" s="76">
        <v>22</v>
      </c>
      <c r="J119" s="88" t="str">
        <f t="shared" si="1"/>
        <v>Cấp độ 1</v>
      </c>
      <c r="K119" s="68" t="s">
        <v>1043</v>
      </c>
      <c r="L119" s="68"/>
    </row>
    <row r="120" spans="1:12" s="58" customFormat="1" ht="21.75" customHeight="1">
      <c r="A120" s="75">
        <v>112</v>
      </c>
      <c r="B120" s="70">
        <v>8</v>
      </c>
      <c r="C120" s="70">
        <v>32</v>
      </c>
      <c r="D120" s="71">
        <v>2072010102</v>
      </c>
      <c r="E120" s="72" t="s">
        <v>720</v>
      </c>
      <c r="F120" s="73" t="s">
        <v>721</v>
      </c>
      <c r="G120" s="74" t="s">
        <v>722</v>
      </c>
      <c r="H120" s="75" t="s">
        <v>706</v>
      </c>
      <c r="I120" s="76">
        <v>13.4</v>
      </c>
      <c r="J120" s="88" t="str">
        <f t="shared" si="1"/>
        <v>Cấp độ 1</v>
      </c>
      <c r="K120" s="68" t="s">
        <v>1043</v>
      </c>
      <c r="L120" s="68"/>
    </row>
    <row r="121" spans="1:12" s="58" customFormat="1" ht="21.75" customHeight="1">
      <c r="A121" s="70">
        <v>113</v>
      </c>
      <c r="B121" s="70">
        <v>9</v>
      </c>
      <c r="C121" s="70">
        <v>33</v>
      </c>
      <c r="D121" s="71">
        <v>2072010103</v>
      </c>
      <c r="E121" s="72" t="s">
        <v>723</v>
      </c>
      <c r="F121" s="73" t="s">
        <v>14</v>
      </c>
      <c r="G121" s="74" t="s">
        <v>724</v>
      </c>
      <c r="H121" s="75" t="s">
        <v>706</v>
      </c>
      <c r="I121" s="76">
        <v>20.4</v>
      </c>
      <c r="J121" s="88" t="str">
        <f t="shared" si="1"/>
        <v>Cấp độ 1</v>
      </c>
      <c r="K121" s="68" t="s">
        <v>1043</v>
      </c>
      <c r="L121" s="68"/>
    </row>
    <row r="122" spans="1:12" s="58" customFormat="1" ht="21.75" customHeight="1">
      <c r="A122" s="75">
        <v>114</v>
      </c>
      <c r="B122" s="70">
        <v>10</v>
      </c>
      <c r="C122" s="70">
        <v>48</v>
      </c>
      <c r="D122" s="71">
        <v>2072010105</v>
      </c>
      <c r="E122" s="72" t="s">
        <v>725</v>
      </c>
      <c r="F122" s="73" t="s">
        <v>18</v>
      </c>
      <c r="G122" s="74" t="s">
        <v>726</v>
      </c>
      <c r="H122" s="75" t="s">
        <v>706</v>
      </c>
      <c r="I122" s="76">
        <v>11</v>
      </c>
      <c r="J122" s="88" t="str">
        <f t="shared" si="1"/>
        <v>Cấp độ 1</v>
      </c>
      <c r="K122" s="68" t="s">
        <v>1043</v>
      </c>
      <c r="L122" s="68"/>
    </row>
    <row r="123" spans="1:12" s="58" customFormat="1" ht="21.75" customHeight="1">
      <c r="A123" s="70">
        <v>115</v>
      </c>
      <c r="B123" s="70">
        <v>11</v>
      </c>
      <c r="C123" s="70">
        <v>52</v>
      </c>
      <c r="D123" s="71">
        <v>2072010106</v>
      </c>
      <c r="E123" s="72" t="s">
        <v>727</v>
      </c>
      <c r="F123" s="73" t="s">
        <v>509</v>
      </c>
      <c r="G123" s="74" t="s">
        <v>728</v>
      </c>
      <c r="H123" s="75" t="s">
        <v>706</v>
      </c>
      <c r="I123" s="76">
        <v>16.6</v>
      </c>
      <c r="J123" s="88" t="str">
        <f t="shared" si="1"/>
        <v>Cấp độ 1</v>
      </c>
      <c r="K123" s="68" t="s">
        <v>1043</v>
      </c>
      <c r="L123" s="68"/>
    </row>
    <row r="124" spans="1:12" s="58" customFormat="1" ht="21.75" customHeight="1">
      <c r="A124" s="75">
        <v>116</v>
      </c>
      <c r="B124" s="70">
        <v>12</v>
      </c>
      <c r="C124" s="70">
        <v>55</v>
      </c>
      <c r="D124" s="71">
        <v>2072010107</v>
      </c>
      <c r="E124" s="72" t="s">
        <v>729</v>
      </c>
      <c r="F124" s="73" t="s">
        <v>643</v>
      </c>
      <c r="G124" s="74" t="s">
        <v>657</v>
      </c>
      <c r="H124" s="75" t="s">
        <v>706</v>
      </c>
      <c r="I124" s="76">
        <v>20.2</v>
      </c>
      <c r="J124" s="88" t="str">
        <f t="shared" si="1"/>
        <v>Cấp độ 1</v>
      </c>
      <c r="K124" s="68" t="s">
        <v>1043</v>
      </c>
      <c r="L124" s="68"/>
    </row>
    <row r="125" spans="1:12" s="58" customFormat="1" ht="21.75" customHeight="1">
      <c r="A125" s="70">
        <v>117</v>
      </c>
      <c r="B125" s="70">
        <v>13</v>
      </c>
      <c r="C125" s="70">
        <v>83</v>
      </c>
      <c r="D125" s="71">
        <v>2072010108</v>
      </c>
      <c r="E125" s="72" t="s">
        <v>730</v>
      </c>
      <c r="F125" s="73" t="s">
        <v>118</v>
      </c>
      <c r="G125" s="74" t="s">
        <v>731</v>
      </c>
      <c r="H125" s="75" t="s">
        <v>706</v>
      </c>
      <c r="I125" s="76">
        <v>15.2</v>
      </c>
      <c r="J125" s="88" t="str">
        <f t="shared" si="1"/>
        <v>Cấp độ 1</v>
      </c>
      <c r="K125" s="68" t="s">
        <v>1043</v>
      </c>
      <c r="L125" s="68"/>
    </row>
    <row r="126" spans="1:12" s="58" customFormat="1" ht="21.75" customHeight="1">
      <c r="A126" s="75">
        <v>118</v>
      </c>
      <c r="B126" s="70">
        <v>14</v>
      </c>
      <c r="C126" s="70">
        <v>86</v>
      </c>
      <c r="D126" s="71">
        <v>2072010109</v>
      </c>
      <c r="E126" s="72" t="s">
        <v>732</v>
      </c>
      <c r="F126" s="73" t="s">
        <v>121</v>
      </c>
      <c r="G126" s="74" t="s">
        <v>733</v>
      </c>
      <c r="H126" s="75" t="s">
        <v>706</v>
      </c>
      <c r="I126" s="76">
        <v>19.2</v>
      </c>
      <c r="J126" s="88" t="str">
        <f t="shared" si="1"/>
        <v>Cấp độ 1</v>
      </c>
      <c r="K126" s="68" t="s">
        <v>1043</v>
      </c>
      <c r="L126" s="68"/>
    </row>
    <row r="127" spans="1:12" s="58" customFormat="1" ht="21.75" customHeight="1">
      <c r="A127" s="70">
        <v>119</v>
      </c>
      <c r="B127" s="70">
        <v>15</v>
      </c>
      <c r="C127" s="70">
        <v>88</v>
      </c>
      <c r="D127" s="71">
        <v>2072010110</v>
      </c>
      <c r="E127" s="72" t="s">
        <v>690</v>
      </c>
      <c r="F127" s="73" t="s">
        <v>121</v>
      </c>
      <c r="G127" s="74" t="s">
        <v>734</v>
      </c>
      <c r="H127" s="75" t="s">
        <v>706</v>
      </c>
      <c r="I127" s="76">
        <v>15.8</v>
      </c>
      <c r="J127" s="88" t="str">
        <f t="shared" si="1"/>
        <v>Cấp độ 1</v>
      </c>
      <c r="K127" s="68" t="s">
        <v>1043</v>
      </c>
      <c r="L127" s="68"/>
    </row>
    <row r="128" spans="1:12" s="58" customFormat="1" ht="21.75" customHeight="1">
      <c r="A128" s="75">
        <v>120</v>
      </c>
      <c r="B128" s="70">
        <v>16</v>
      </c>
      <c r="C128" s="70">
        <v>96</v>
      </c>
      <c r="D128" s="71">
        <v>2072010111</v>
      </c>
      <c r="E128" s="72" t="s">
        <v>735</v>
      </c>
      <c r="F128" s="73" t="s">
        <v>123</v>
      </c>
      <c r="G128" s="74" t="s">
        <v>736</v>
      </c>
      <c r="H128" s="75" t="s">
        <v>706</v>
      </c>
      <c r="I128" s="76">
        <v>17</v>
      </c>
      <c r="J128" s="88" t="str">
        <f t="shared" si="1"/>
        <v>Cấp độ 1</v>
      </c>
      <c r="K128" s="68" t="s">
        <v>1043</v>
      </c>
      <c r="L128" s="68"/>
    </row>
    <row r="129" spans="1:12" s="58" customFormat="1" ht="21.75" customHeight="1">
      <c r="A129" s="70">
        <v>121</v>
      </c>
      <c r="B129" s="70">
        <v>17</v>
      </c>
      <c r="C129" s="70">
        <v>105</v>
      </c>
      <c r="D129" s="71">
        <v>2072010112</v>
      </c>
      <c r="E129" s="72" t="s">
        <v>523</v>
      </c>
      <c r="F129" s="73" t="s">
        <v>29</v>
      </c>
      <c r="G129" s="74" t="s">
        <v>737</v>
      </c>
      <c r="H129" s="75" t="s">
        <v>706</v>
      </c>
      <c r="I129" s="76">
        <v>15.4</v>
      </c>
      <c r="J129" s="88" t="str">
        <f t="shared" si="1"/>
        <v>Cấp độ 1</v>
      </c>
      <c r="K129" s="68" t="s">
        <v>1043</v>
      </c>
      <c r="L129" s="68"/>
    </row>
    <row r="130" spans="1:12" s="58" customFormat="1" ht="21.75" customHeight="1">
      <c r="A130" s="75">
        <v>122</v>
      </c>
      <c r="B130" s="70">
        <v>18</v>
      </c>
      <c r="C130" s="70">
        <v>108</v>
      </c>
      <c r="D130" s="71">
        <v>2072010113</v>
      </c>
      <c r="E130" s="72" t="s">
        <v>738</v>
      </c>
      <c r="F130" s="73" t="s">
        <v>29</v>
      </c>
      <c r="G130" s="74" t="s">
        <v>739</v>
      </c>
      <c r="H130" s="75" t="s">
        <v>706</v>
      </c>
      <c r="I130" s="76">
        <v>12.4</v>
      </c>
      <c r="J130" s="88" t="str">
        <f t="shared" si="1"/>
        <v>Cấp độ 1</v>
      </c>
      <c r="K130" s="68" t="s">
        <v>1043</v>
      </c>
      <c r="L130" s="68"/>
    </row>
    <row r="131" spans="1:12" s="58" customFormat="1" ht="21.75" customHeight="1">
      <c r="A131" s="70">
        <v>123</v>
      </c>
      <c r="B131" s="70">
        <v>19</v>
      </c>
      <c r="C131" s="70">
        <v>121</v>
      </c>
      <c r="D131" s="71">
        <v>2072010115</v>
      </c>
      <c r="E131" s="72" t="s">
        <v>740</v>
      </c>
      <c r="F131" s="73" t="s">
        <v>39</v>
      </c>
      <c r="G131" s="74" t="s">
        <v>741</v>
      </c>
      <c r="H131" s="75" t="s">
        <v>706</v>
      </c>
      <c r="I131" s="76">
        <v>16.2</v>
      </c>
      <c r="J131" s="88" t="str">
        <f t="shared" si="1"/>
        <v>Cấp độ 1</v>
      </c>
      <c r="K131" s="68" t="s">
        <v>1043</v>
      </c>
      <c r="L131" s="68"/>
    </row>
    <row r="132" spans="1:12" s="58" customFormat="1" ht="21.75" customHeight="1">
      <c r="A132" s="75">
        <v>124</v>
      </c>
      <c r="B132" s="70">
        <v>20</v>
      </c>
      <c r="C132" s="70">
        <v>126</v>
      </c>
      <c r="D132" s="71">
        <v>2072010116</v>
      </c>
      <c r="E132" s="72" t="s">
        <v>591</v>
      </c>
      <c r="F132" s="73" t="s">
        <v>742</v>
      </c>
      <c r="G132" s="74" t="s">
        <v>743</v>
      </c>
      <c r="H132" s="75" t="s">
        <v>706</v>
      </c>
      <c r="I132" s="76">
        <v>13.8</v>
      </c>
      <c r="J132" s="88" t="str">
        <f t="shared" si="1"/>
        <v>Cấp độ 1</v>
      </c>
      <c r="K132" s="68" t="s">
        <v>1043</v>
      </c>
      <c r="L132" s="68"/>
    </row>
    <row r="133" spans="1:12" s="58" customFormat="1" ht="21.75" customHeight="1">
      <c r="A133" s="70">
        <v>125</v>
      </c>
      <c r="B133" s="70">
        <v>21</v>
      </c>
      <c r="C133" s="70">
        <v>129</v>
      </c>
      <c r="D133" s="71">
        <v>2072010117</v>
      </c>
      <c r="E133" s="72" t="s">
        <v>744</v>
      </c>
      <c r="F133" s="73" t="s">
        <v>45</v>
      </c>
      <c r="G133" s="74" t="s">
        <v>745</v>
      </c>
      <c r="H133" s="75" t="s">
        <v>706</v>
      </c>
      <c r="I133" s="76">
        <v>26.2</v>
      </c>
      <c r="J133" s="88" t="str">
        <f t="shared" si="1"/>
        <v>Cấp độ 1</v>
      </c>
      <c r="K133" s="68" t="s">
        <v>1043</v>
      </c>
      <c r="L133" s="68"/>
    </row>
    <row r="134" spans="1:12" s="58" customFormat="1" ht="21.75" customHeight="1">
      <c r="A134" s="75">
        <v>126</v>
      </c>
      <c r="B134" s="70">
        <v>22</v>
      </c>
      <c r="C134" s="70">
        <v>131</v>
      </c>
      <c r="D134" s="71">
        <v>2072010118</v>
      </c>
      <c r="E134" s="72" t="s">
        <v>746</v>
      </c>
      <c r="F134" s="73" t="s">
        <v>45</v>
      </c>
      <c r="G134" s="74" t="s">
        <v>747</v>
      </c>
      <c r="H134" s="75" t="s">
        <v>706</v>
      </c>
      <c r="I134" s="76">
        <v>15.8</v>
      </c>
      <c r="J134" s="88" t="str">
        <f t="shared" si="1"/>
        <v>Cấp độ 1</v>
      </c>
      <c r="K134" s="68" t="s">
        <v>1043</v>
      </c>
      <c r="L134" s="68"/>
    </row>
    <row r="135" spans="1:12" s="58" customFormat="1" ht="21.75" customHeight="1">
      <c r="A135" s="70">
        <v>127</v>
      </c>
      <c r="B135" s="70">
        <v>23</v>
      </c>
      <c r="C135" s="70">
        <v>135</v>
      </c>
      <c r="D135" s="71">
        <v>2072010119</v>
      </c>
      <c r="E135" s="72" t="s">
        <v>748</v>
      </c>
      <c r="F135" s="73" t="s">
        <v>215</v>
      </c>
      <c r="G135" s="74" t="s">
        <v>457</v>
      </c>
      <c r="H135" s="75" t="s">
        <v>706</v>
      </c>
      <c r="I135" s="76">
        <v>12</v>
      </c>
      <c r="J135" s="88" t="str">
        <f t="shared" si="1"/>
        <v>Cấp độ 1</v>
      </c>
      <c r="K135" s="68" t="s">
        <v>1043</v>
      </c>
      <c r="L135" s="68"/>
    </row>
    <row r="136" spans="1:12" s="58" customFormat="1" ht="21.75" customHeight="1">
      <c r="A136" s="75">
        <v>128</v>
      </c>
      <c r="B136" s="70">
        <v>24</v>
      </c>
      <c r="C136" s="70">
        <v>139</v>
      </c>
      <c r="D136" s="71">
        <v>2072010120</v>
      </c>
      <c r="E136" s="72" t="s">
        <v>591</v>
      </c>
      <c r="F136" s="73" t="s">
        <v>215</v>
      </c>
      <c r="G136" s="74" t="s">
        <v>642</v>
      </c>
      <c r="H136" s="75" t="s">
        <v>706</v>
      </c>
      <c r="I136" s="76">
        <v>12.2</v>
      </c>
      <c r="J136" s="88" t="str">
        <f t="shared" si="1"/>
        <v>Cấp độ 1</v>
      </c>
      <c r="K136" s="68" t="s">
        <v>1043</v>
      </c>
      <c r="L136" s="68"/>
    </row>
    <row r="137" spans="1:12" s="58" customFormat="1" ht="21.75" customHeight="1">
      <c r="A137" s="70">
        <v>129</v>
      </c>
      <c r="B137" s="70">
        <v>25</v>
      </c>
      <c r="C137" s="70">
        <v>144</v>
      </c>
      <c r="D137" s="71">
        <v>2072010121</v>
      </c>
      <c r="E137" s="72" t="s">
        <v>499</v>
      </c>
      <c r="F137" s="73" t="s">
        <v>49</v>
      </c>
      <c r="G137" s="74" t="s">
        <v>749</v>
      </c>
      <c r="H137" s="75" t="s">
        <v>706</v>
      </c>
      <c r="I137" s="76">
        <v>18.2</v>
      </c>
      <c r="J137" s="88" t="str">
        <f t="shared" si="1"/>
        <v>Cấp độ 1</v>
      </c>
      <c r="K137" s="68" t="s">
        <v>1043</v>
      </c>
      <c r="L137" s="68"/>
    </row>
    <row r="138" spans="1:12" s="58" customFormat="1" ht="21.75" customHeight="1">
      <c r="A138" s="75">
        <v>130</v>
      </c>
      <c r="B138" s="70">
        <v>26</v>
      </c>
      <c r="C138" s="70">
        <v>152</v>
      </c>
      <c r="D138" s="71">
        <v>2072010122</v>
      </c>
      <c r="E138" s="72" t="s">
        <v>750</v>
      </c>
      <c r="F138" s="73" t="s">
        <v>54</v>
      </c>
      <c r="G138" s="74" t="s">
        <v>751</v>
      </c>
      <c r="H138" s="75" t="s">
        <v>706</v>
      </c>
      <c r="I138" s="76">
        <v>13.8</v>
      </c>
      <c r="J138" s="88" t="str">
        <f aca="true" t="shared" si="2" ref="J138:J201">IF(I138&gt;=80,"Miễn học các cấp độ",IF(I138&gt;66,"Cấp độ 4",IF(I138&gt;55,"Cấp độ 3",IF(I138&gt;40,"Cấp độ 2","Cấp độ 1"))))</f>
        <v>Cấp độ 1</v>
      </c>
      <c r="K138" s="68" t="s">
        <v>1043</v>
      </c>
      <c r="L138" s="68"/>
    </row>
    <row r="139" spans="1:12" s="58" customFormat="1" ht="21.75" customHeight="1">
      <c r="A139" s="70">
        <v>131</v>
      </c>
      <c r="B139" s="70">
        <v>27</v>
      </c>
      <c r="C139" s="70">
        <v>162</v>
      </c>
      <c r="D139" s="71">
        <v>2072010211</v>
      </c>
      <c r="E139" s="72" t="s">
        <v>752</v>
      </c>
      <c r="F139" s="73" t="s">
        <v>56</v>
      </c>
      <c r="G139" s="74" t="s">
        <v>753</v>
      </c>
      <c r="H139" s="75" t="s">
        <v>706</v>
      </c>
      <c r="I139" s="76">
        <v>16.8</v>
      </c>
      <c r="J139" s="88" t="str">
        <f t="shared" si="2"/>
        <v>Cấp độ 1</v>
      </c>
      <c r="K139" s="68" t="s">
        <v>1043</v>
      </c>
      <c r="L139" s="68"/>
    </row>
    <row r="140" spans="1:12" s="58" customFormat="1" ht="21.75" customHeight="1">
      <c r="A140" s="75">
        <v>132</v>
      </c>
      <c r="B140" s="70">
        <v>28</v>
      </c>
      <c r="C140" s="70">
        <v>169</v>
      </c>
      <c r="D140" s="71">
        <v>2072010123</v>
      </c>
      <c r="E140" s="72" t="s">
        <v>499</v>
      </c>
      <c r="F140" s="73" t="s">
        <v>754</v>
      </c>
      <c r="G140" s="74" t="s">
        <v>646</v>
      </c>
      <c r="H140" s="75" t="s">
        <v>706</v>
      </c>
      <c r="I140" s="76">
        <v>19</v>
      </c>
      <c r="J140" s="88" t="str">
        <f t="shared" si="2"/>
        <v>Cấp độ 1</v>
      </c>
      <c r="K140" s="68" t="s">
        <v>1043</v>
      </c>
      <c r="L140" s="68"/>
    </row>
    <row r="141" spans="1:12" s="58" customFormat="1" ht="21.75" customHeight="1">
      <c r="A141" s="70">
        <v>133</v>
      </c>
      <c r="B141" s="70">
        <v>29</v>
      </c>
      <c r="C141" s="70">
        <v>188</v>
      </c>
      <c r="D141" s="71">
        <v>2072010125</v>
      </c>
      <c r="E141" s="72" t="s">
        <v>755</v>
      </c>
      <c r="F141" s="73" t="s">
        <v>576</v>
      </c>
      <c r="G141" s="74" t="s">
        <v>756</v>
      </c>
      <c r="H141" s="75" t="s">
        <v>706</v>
      </c>
      <c r="I141" s="76">
        <v>17</v>
      </c>
      <c r="J141" s="88" t="str">
        <f t="shared" si="2"/>
        <v>Cấp độ 1</v>
      </c>
      <c r="K141" s="68" t="s">
        <v>1043</v>
      </c>
      <c r="L141" s="68"/>
    </row>
    <row r="142" spans="1:12" s="58" customFormat="1" ht="21.75" customHeight="1">
      <c r="A142" s="75">
        <v>134</v>
      </c>
      <c r="B142" s="70">
        <v>30</v>
      </c>
      <c r="C142" s="70">
        <v>193</v>
      </c>
      <c r="D142" s="71">
        <v>2072010126</v>
      </c>
      <c r="E142" s="72" t="s">
        <v>757</v>
      </c>
      <c r="F142" s="73" t="s">
        <v>60</v>
      </c>
      <c r="G142" s="74" t="s">
        <v>758</v>
      </c>
      <c r="H142" s="75" t="s">
        <v>706</v>
      </c>
      <c r="I142" s="76">
        <v>34.8</v>
      </c>
      <c r="J142" s="88" t="str">
        <f t="shared" si="2"/>
        <v>Cấp độ 1</v>
      </c>
      <c r="K142" s="68" t="s">
        <v>1043</v>
      </c>
      <c r="L142" s="68"/>
    </row>
    <row r="143" spans="1:12" s="58" customFormat="1" ht="21.75" customHeight="1">
      <c r="A143" s="70">
        <v>135</v>
      </c>
      <c r="B143" s="70">
        <v>31</v>
      </c>
      <c r="C143" s="70">
        <v>196</v>
      </c>
      <c r="D143" s="71">
        <v>2072010301</v>
      </c>
      <c r="E143" s="72" t="s">
        <v>759</v>
      </c>
      <c r="F143" s="73" t="s">
        <v>760</v>
      </c>
      <c r="G143" s="74" t="s">
        <v>761</v>
      </c>
      <c r="H143" s="75" t="s">
        <v>706</v>
      </c>
      <c r="I143" s="76">
        <v>19</v>
      </c>
      <c r="J143" s="88" t="str">
        <f t="shared" si="2"/>
        <v>Cấp độ 1</v>
      </c>
      <c r="K143" s="68" t="s">
        <v>1043</v>
      </c>
      <c r="L143" s="68"/>
    </row>
    <row r="144" spans="1:12" s="58" customFormat="1" ht="21.75" customHeight="1">
      <c r="A144" s="75">
        <v>136</v>
      </c>
      <c r="B144" s="70">
        <v>32</v>
      </c>
      <c r="C144" s="70">
        <v>197</v>
      </c>
      <c r="D144" s="71">
        <v>2072010127</v>
      </c>
      <c r="E144" s="72" t="s">
        <v>693</v>
      </c>
      <c r="F144" s="73" t="s">
        <v>423</v>
      </c>
      <c r="G144" s="74" t="s">
        <v>762</v>
      </c>
      <c r="H144" s="75" t="s">
        <v>706</v>
      </c>
      <c r="I144" s="76">
        <v>18.2</v>
      </c>
      <c r="J144" s="88" t="str">
        <f t="shared" si="2"/>
        <v>Cấp độ 1</v>
      </c>
      <c r="K144" s="68" t="s">
        <v>1043</v>
      </c>
      <c r="L144" s="68"/>
    </row>
    <row r="145" spans="1:12" s="58" customFormat="1" ht="21.75" customHeight="1">
      <c r="A145" s="70">
        <v>137</v>
      </c>
      <c r="B145" s="70">
        <v>33</v>
      </c>
      <c r="C145" s="70">
        <v>203</v>
      </c>
      <c r="D145" s="71">
        <v>2072010128</v>
      </c>
      <c r="E145" s="72" t="s">
        <v>763</v>
      </c>
      <c r="F145" s="73" t="s">
        <v>143</v>
      </c>
      <c r="G145" s="74" t="s">
        <v>764</v>
      </c>
      <c r="H145" s="75" t="s">
        <v>706</v>
      </c>
      <c r="I145" s="76">
        <v>23</v>
      </c>
      <c r="J145" s="88" t="str">
        <f t="shared" si="2"/>
        <v>Cấp độ 1</v>
      </c>
      <c r="K145" s="68" t="s">
        <v>1043</v>
      </c>
      <c r="L145" s="68"/>
    </row>
    <row r="146" spans="1:12" s="58" customFormat="1" ht="21.75" customHeight="1">
      <c r="A146" s="75">
        <v>138</v>
      </c>
      <c r="B146" s="70">
        <v>34</v>
      </c>
      <c r="C146" s="70">
        <v>204</v>
      </c>
      <c r="D146" s="71">
        <v>2072010129</v>
      </c>
      <c r="E146" s="72" t="s">
        <v>499</v>
      </c>
      <c r="F146" s="73" t="s">
        <v>351</v>
      </c>
      <c r="G146" s="74" t="s">
        <v>765</v>
      </c>
      <c r="H146" s="75" t="s">
        <v>706</v>
      </c>
      <c r="I146" s="76">
        <v>13</v>
      </c>
      <c r="J146" s="88" t="str">
        <f t="shared" si="2"/>
        <v>Cấp độ 1</v>
      </c>
      <c r="K146" s="68" t="s">
        <v>1043</v>
      </c>
      <c r="L146" s="68"/>
    </row>
    <row r="147" spans="1:12" s="58" customFormat="1" ht="21.75" customHeight="1">
      <c r="A147" s="70">
        <v>139</v>
      </c>
      <c r="B147" s="70">
        <v>35</v>
      </c>
      <c r="C147" s="70">
        <v>205</v>
      </c>
      <c r="D147" s="71">
        <v>2072010130</v>
      </c>
      <c r="E147" s="72" t="s">
        <v>766</v>
      </c>
      <c r="F147" s="73" t="s">
        <v>351</v>
      </c>
      <c r="G147" s="74" t="s">
        <v>767</v>
      </c>
      <c r="H147" s="75" t="s">
        <v>706</v>
      </c>
      <c r="I147" s="76">
        <v>14.2</v>
      </c>
      <c r="J147" s="88" t="str">
        <f t="shared" si="2"/>
        <v>Cấp độ 1</v>
      </c>
      <c r="K147" s="68" t="s">
        <v>1043</v>
      </c>
      <c r="L147" s="68"/>
    </row>
    <row r="148" spans="1:12" s="58" customFormat="1" ht="21.75" customHeight="1">
      <c r="A148" s="75">
        <v>140</v>
      </c>
      <c r="B148" s="70">
        <v>36</v>
      </c>
      <c r="C148" s="70">
        <v>213</v>
      </c>
      <c r="D148" s="71">
        <v>2072010131</v>
      </c>
      <c r="E148" s="72" t="s">
        <v>768</v>
      </c>
      <c r="F148" s="73" t="s">
        <v>144</v>
      </c>
      <c r="G148" s="74" t="s">
        <v>769</v>
      </c>
      <c r="H148" s="75" t="s">
        <v>706</v>
      </c>
      <c r="I148" s="76">
        <v>10</v>
      </c>
      <c r="J148" s="88" t="str">
        <f t="shared" si="2"/>
        <v>Cấp độ 1</v>
      </c>
      <c r="K148" s="68" t="s">
        <v>1043</v>
      </c>
      <c r="L148" s="68"/>
    </row>
    <row r="149" spans="1:12" s="58" customFormat="1" ht="21.75" customHeight="1">
      <c r="A149" s="70">
        <v>141</v>
      </c>
      <c r="B149" s="70">
        <v>37</v>
      </c>
      <c r="C149" s="70">
        <v>217</v>
      </c>
      <c r="D149" s="71">
        <v>2072010162</v>
      </c>
      <c r="E149" s="72" t="s">
        <v>770</v>
      </c>
      <c r="F149" s="73" t="s">
        <v>225</v>
      </c>
      <c r="G149" s="74" t="s">
        <v>594</v>
      </c>
      <c r="H149" s="75" t="s">
        <v>706</v>
      </c>
      <c r="I149" s="76">
        <v>15</v>
      </c>
      <c r="J149" s="88" t="str">
        <f t="shared" si="2"/>
        <v>Cấp độ 1</v>
      </c>
      <c r="K149" s="68" t="s">
        <v>1043</v>
      </c>
      <c r="L149" s="68"/>
    </row>
    <row r="150" spans="1:12" s="58" customFormat="1" ht="21.75" customHeight="1">
      <c r="A150" s="75">
        <v>142</v>
      </c>
      <c r="B150" s="70">
        <v>38</v>
      </c>
      <c r="C150" s="70">
        <v>253</v>
      </c>
      <c r="D150" s="71">
        <v>2072010177</v>
      </c>
      <c r="E150" s="72" t="s">
        <v>771</v>
      </c>
      <c r="F150" s="73" t="s">
        <v>148</v>
      </c>
      <c r="G150" s="74" t="s">
        <v>772</v>
      </c>
      <c r="H150" s="75" t="s">
        <v>706</v>
      </c>
      <c r="I150" s="78">
        <v>57.8</v>
      </c>
      <c r="J150" s="91" t="str">
        <f t="shared" si="2"/>
        <v>Cấp độ 3</v>
      </c>
      <c r="K150" s="69" t="s">
        <v>1044</v>
      </c>
      <c r="L150" s="69"/>
    </row>
    <row r="151" spans="1:12" s="58" customFormat="1" ht="21.75" customHeight="1">
      <c r="A151" s="70">
        <v>143</v>
      </c>
      <c r="B151" s="70">
        <v>39</v>
      </c>
      <c r="C151" s="70">
        <v>254</v>
      </c>
      <c r="D151" s="71">
        <v>2072010133</v>
      </c>
      <c r="E151" s="72" t="s">
        <v>773</v>
      </c>
      <c r="F151" s="73" t="s">
        <v>68</v>
      </c>
      <c r="G151" s="74" t="s">
        <v>649</v>
      </c>
      <c r="H151" s="75" t="s">
        <v>706</v>
      </c>
      <c r="I151" s="76">
        <v>20.2</v>
      </c>
      <c r="J151" s="88" t="str">
        <f t="shared" si="2"/>
        <v>Cấp độ 1</v>
      </c>
      <c r="K151" s="68" t="s">
        <v>1043</v>
      </c>
      <c r="L151" s="68"/>
    </row>
    <row r="152" spans="1:12" s="58" customFormat="1" ht="21.75" customHeight="1">
      <c r="A152" s="75">
        <v>144</v>
      </c>
      <c r="B152" s="70">
        <v>40</v>
      </c>
      <c r="C152" s="70">
        <v>267</v>
      </c>
      <c r="D152" s="71">
        <v>2072010134</v>
      </c>
      <c r="E152" s="72" t="s">
        <v>774</v>
      </c>
      <c r="F152" s="73" t="s">
        <v>153</v>
      </c>
      <c r="G152" s="74" t="s">
        <v>549</v>
      </c>
      <c r="H152" s="75" t="s">
        <v>706</v>
      </c>
      <c r="I152" s="76">
        <v>19.6</v>
      </c>
      <c r="J152" s="88" t="str">
        <f t="shared" si="2"/>
        <v>Cấp độ 1</v>
      </c>
      <c r="K152" s="68" t="s">
        <v>1043</v>
      </c>
      <c r="L152" s="68"/>
    </row>
    <row r="153" spans="1:12" s="58" customFormat="1" ht="21.75" customHeight="1">
      <c r="A153" s="70">
        <v>145</v>
      </c>
      <c r="B153" s="70">
        <v>41</v>
      </c>
      <c r="C153" s="70">
        <v>271</v>
      </c>
      <c r="D153" s="71">
        <v>2072010135</v>
      </c>
      <c r="E153" s="72" t="s">
        <v>775</v>
      </c>
      <c r="F153" s="73" t="s">
        <v>153</v>
      </c>
      <c r="G153" s="74" t="s">
        <v>776</v>
      </c>
      <c r="H153" s="75" t="s">
        <v>706</v>
      </c>
      <c r="I153" s="76">
        <v>33.6</v>
      </c>
      <c r="J153" s="88" t="str">
        <f t="shared" si="2"/>
        <v>Cấp độ 1</v>
      </c>
      <c r="K153" s="68" t="s">
        <v>1043</v>
      </c>
      <c r="L153" s="68"/>
    </row>
    <row r="154" spans="1:12" s="58" customFormat="1" ht="21.75" customHeight="1">
      <c r="A154" s="75">
        <v>146</v>
      </c>
      <c r="B154" s="70">
        <v>42</v>
      </c>
      <c r="C154" s="70">
        <v>273</v>
      </c>
      <c r="D154" s="71">
        <v>2072010136</v>
      </c>
      <c r="E154" s="72" t="s">
        <v>711</v>
      </c>
      <c r="F154" s="73" t="s">
        <v>155</v>
      </c>
      <c r="G154" s="74" t="s">
        <v>747</v>
      </c>
      <c r="H154" s="75" t="s">
        <v>706</v>
      </c>
      <c r="I154" s="76">
        <v>17.2</v>
      </c>
      <c r="J154" s="88" t="str">
        <f t="shared" si="2"/>
        <v>Cấp độ 1</v>
      </c>
      <c r="K154" s="68" t="s">
        <v>1043</v>
      </c>
      <c r="L154" s="68"/>
    </row>
    <row r="155" spans="1:12" s="58" customFormat="1" ht="21.75" customHeight="1">
      <c r="A155" s="70">
        <v>147</v>
      </c>
      <c r="B155" s="70">
        <v>43</v>
      </c>
      <c r="C155" s="70">
        <v>276</v>
      </c>
      <c r="D155" s="71">
        <v>2072010184</v>
      </c>
      <c r="E155" s="72" t="s">
        <v>777</v>
      </c>
      <c r="F155" s="73" t="s">
        <v>778</v>
      </c>
      <c r="G155" s="74" t="s">
        <v>779</v>
      </c>
      <c r="H155" s="75" t="s">
        <v>706</v>
      </c>
      <c r="I155" s="76">
        <v>34.2</v>
      </c>
      <c r="J155" s="88" t="str">
        <f t="shared" si="2"/>
        <v>Cấp độ 1</v>
      </c>
      <c r="K155" s="68" t="s">
        <v>1043</v>
      </c>
      <c r="L155" s="68"/>
    </row>
    <row r="156" spans="1:12" s="58" customFormat="1" ht="21.75" customHeight="1">
      <c r="A156" s="75">
        <v>148</v>
      </c>
      <c r="B156" s="70">
        <v>44</v>
      </c>
      <c r="C156" s="70">
        <v>277</v>
      </c>
      <c r="D156" s="71">
        <v>2072010137</v>
      </c>
      <c r="E156" s="72" t="s">
        <v>780</v>
      </c>
      <c r="F156" s="73" t="s">
        <v>781</v>
      </c>
      <c r="G156" s="74" t="s">
        <v>782</v>
      </c>
      <c r="H156" s="75" t="s">
        <v>706</v>
      </c>
      <c r="I156" s="76">
        <v>8.8</v>
      </c>
      <c r="J156" s="88" t="str">
        <f t="shared" si="2"/>
        <v>Cấp độ 1</v>
      </c>
      <c r="K156" s="68" t="s">
        <v>1043</v>
      </c>
      <c r="L156" s="68"/>
    </row>
    <row r="157" spans="1:12" s="58" customFormat="1" ht="21.75" customHeight="1">
      <c r="A157" s="70">
        <v>149</v>
      </c>
      <c r="B157" s="70">
        <v>45</v>
      </c>
      <c r="C157" s="70">
        <v>280</v>
      </c>
      <c r="D157" s="71">
        <v>2072010185</v>
      </c>
      <c r="E157" s="72" t="s">
        <v>783</v>
      </c>
      <c r="F157" s="73" t="s">
        <v>298</v>
      </c>
      <c r="G157" s="74" t="s">
        <v>784</v>
      </c>
      <c r="H157" s="75" t="s">
        <v>706</v>
      </c>
      <c r="I157" s="76">
        <v>18.4</v>
      </c>
      <c r="J157" s="88" t="str">
        <f t="shared" si="2"/>
        <v>Cấp độ 1</v>
      </c>
      <c r="K157" s="68" t="s">
        <v>1043</v>
      </c>
      <c r="L157" s="68"/>
    </row>
    <row r="158" spans="1:12" s="58" customFormat="1" ht="21.75" customHeight="1">
      <c r="A158" s="75">
        <v>150</v>
      </c>
      <c r="B158" s="70">
        <v>46</v>
      </c>
      <c r="C158" s="70">
        <v>281</v>
      </c>
      <c r="D158" s="71">
        <v>2072010138</v>
      </c>
      <c r="E158" s="72" t="s">
        <v>785</v>
      </c>
      <c r="F158" s="73" t="s">
        <v>786</v>
      </c>
      <c r="G158" s="74" t="s">
        <v>787</v>
      </c>
      <c r="H158" s="75" t="s">
        <v>706</v>
      </c>
      <c r="I158" s="76">
        <v>9.8</v>
      </c>
      <c r="J158" s="88" t="str">
        <f t="shared" si="2"/>
        <v>Cấp độ 1</v>
      </c>
      <c r="K158" s="68" t="s">
        <v>1043</v>
      </c>
      <c r="L158" s="68"/>
    </row>
    <row r="159" spans="1:12" s="58" customFormat="1" ht="21.75" customHeight="1">
      <c r="A159" s="70">
        <v>151</v>
      </c>
      <c r="B159" s="70">
        <v>47</v>
      </c>
      <c r="C159" s="70">
        <v>283</v>
      </c>
      <c r="D159" s="71">
        <v>2072010139</v>
      </c>
      <c r="E159" s="72" t="s">
        <v>788</v>
      </c>
      <c r="F159" s="73" t="s">
        <v>158</v>
      </c>
      <c r="G159" s="74" t="s">
        <v>789</v>
      </c>
      <c r="H159" s="75" t="s">
        <v>706</v>
      </c>
      <c r="I159" s="76">
        <v>27.6</v>
      </c>
      <c r="J159" s="88" t="str">
        <f t="shared" si="2"/>
        <v>Cấp độ 1</v>
      </c>
      <c r="K159" s="68" t="s">
        <v>1043</v>
      </c>
      <c r="L159" s="68"/>
    </row>
    <row r="160" spans="1:12" s="58" customFormat="1" ht="21.75" customHeight="1">
      <c r="A160" s="75">
        <v>152</v>
      </c>
      <c r="B160" s="70">
        <v>48</v>
      </c>
      <c r="C160" s="70">
        <v>287</v>
      </c>
      <c r="D160" s="71">
        <v>2072010140</v>
      </c>
      <c r="E160" s="72" t="s">
        <v>790</v>
      </c>
      <c r="F160" s="73" t="s">
        <v>158</v>
      </c>
      <c r="G160" s="74" t="s">
        <v>791</v>
      </c>
      <c r="H160" s="75" t="s">
        <v>706</v>
      </c>
      <c r="I160" s="76">
        <v>18.2</v>
      </c>
      <c r="J160" s="88" t="str">
        <f t="shared" si="2"/>
        <v>Cấp độ 1</v>
      </c>
      <c r="K160" s="68" t="s">
        <v>1043</v>
      </c>
      <c r="L160" s="68"/>
    </row>
    <row r="161" spans="1:12" s="58" customFormat="1" ht="21.75" customHeight="1">
      <c r="A161" s="70">
        <v>153</v>
      </c>
      <c r="B161" s="100">
        <v>49</v>
      </c>
      <c r="C161" s="70">
        <v>296</v>
      </c>
      <c r="D161" s="71">
        <v>2072010142</v>
      </c>
      <c r="E161" s="72" t="s">
        <v>792</v>
      </c>
      <c r="F161" s="73" t="s">
        <v>75</v>
      </c>
      <c r="G161" s="74" t="s">
        <v>515</v>
      </c>
      <c r="H161" s="75" t="s">
        <v>706</v>
      </c>
      <c r="I161" s="76">
        <v>15.8</v>
      </c>
      <c r="J161" s="88" t="str">
        <f t="shared" si="2"/>
        <v>Cấp độ 1</v>
      </c>
      <c r="K161" s="68" t="s">
        <v>1043</v>
      </c>
      <c r="L161" s="68"/>
    </row>
    <row r="162" spans="1:12" s="58" customFormat="1" ht="21.75" customHeight="1">
      <c r="A162" s="75">
        <v>154</v>
      </c>
      <c r="B162" s="70">
        <v>1</v>
      </c>
      <c r="C162" s="70">
        <v>4</v>
      </c>
      <c r="D162" s="71">
        <v>2072010238</v>
      </c>
      <c r="E162" s="72" t="s">
        <v>793</v>
      </c>
      <c r="F162" s="73" t="s">
        <v>5</v>
      </c>
      <c r="G162" s="84" t="s">
        <v>795</v>
      </c>
      <c r="H162" s="75" t="s">
        <v>794</v>
      </c>
      <c r="I162" s="78">
        <v>40.6</v>
      </c>
      <c r="J162" s="91" t="str">
        <f t="shared" si="2"/>
        <v>Cấp độ 2</v>
      </c>
      <c r="K162" s="69" t="s">
        <v>1046</v>
      </c>
      <c r="L162" s="69"/>
    </row>
    <row r="163" spans="1:12" s="58" customFormat="1" ht="21.75" customHeight="1">
      <c r="A163" s="70">
        <v>155</v>
      </c>
      <c r="B163" s="70">
        <v>2</v>
      </c>
      <c r="C163" s="70">
        <v>14</v>
      </c>
      <c r="D163" s="71">
        <v>2072010143</v>
      </c>
      <c r="E163" s="72" t="s">
        <v>796</v>
      </c>
      <c r="F163" s="73" t="s">
        <v>10</v>
      </c>
      <c r="G163" s="75" t="s">
        <v>797</v>
      </c>
      <c r="H163" s="75" t="s">
        <v>794</v>
      </c>
      <c r="I163" s="76">
        <v>20.8</v>
      </c>
      <c r="J163" s="88" t="str">
        <f t="shared" si="2"/>
        <v>Cấp độ 1</v>
      </c>
      <c r="K163" s="68" t="s">
        <v>1043</v>
      </c>
      <c r="L163" s="68"/>
    </row>
    <row r="164" spans="1:12" s="58" customFormat="1" ht="21.75" customHeight="1">
      <c r="A164" s="75">
        <v>156</v>
      </c>
      <c r="B164" s="70">
        <v>3</v>
      </c>
      <c r="C164" s="70">
        <v>16</v>
      </c>
      <c r="D164" s="71">
        <v>2072010144</v>
      </c>
      <c r="E164" s="72" t="s">
        <v>798</v>
      </c>
      <c r="F164" s="73" t="s">
        <v>396</v>
      </c>
      <c r="G164" s="75" t="s">
        <v>799</v>
      </c>
      <c r="H164" s="75" t="s">
        <v>794</v>
      </c>
      <c r="I164" s="76">
        <v>28</v>
      </c>
      <c r="J164" s="88" t="str">
        <f t="shared" si="2"/>
        <v>Cấp độ 1</v>
      </c>
      <c r="K164" s="68" t="s">
        <v>1043</v>
      </c>
      <c r="L164" s="68"/>
    </row>
    <row r="165" spans="1:12" s="58" customFormat="1" ht="21.75" customHeight="1">
      <c r="A165" s="70">
        <v>157</v>
      </c>
      <c r="B165" s="70">
        <v>4</v>
      </c>
      <c r="C165" s="70">
        <v>23</v>
      </c>
      <c r="D165" s="71">
        <v>2072010145</v>
      </c>
      <c r="E165" s="72" t="s">
        <v>591</v>
      </c>
      <c r="F165" s="73" t="s">
        <v>105</v>
      </c>
      <c r="G165" s="84" t="s">
        <v>800</v>
      </c>
      <c r="H165" s="75" t="s">
        <v>794</v>
      </c>
      <c r="I165" s="76">
        <v>39.6</v>
      </c>
      <c r="J165" s="88" t="str">
        <f t="shared" si="2"/>
        <v>Cấp độ 1</v>
      </c>
      <c r="K165" s="68" t="s">
        <v>1043</v>
      </c>
      <c r="L165" s="68"/>
    </row>
    <row r="166" spans="1:12" s="58" customFormat="1" ht="21.75" customHeight="1">
      <c r="A166" s="75">
        <v>158</v>
      </c>
      <c r="B166" s="70">
        <v>5</v>
      </c>
      <c r="C166" s="70">
        <v>26</v>
      </c>
      <c r="D166" s="71">
        <v>2072010193</v>
      </c>
      <c r="E166" s="72" t="s">
        <v>801</v>
      </c>
      <c r="F166" s="73" t="s">
        <v>802</v>
      </c>
      <c r="G166" s="75" t="s">
        <v>803</v>
      </c>
      <c r="H166" s="75" t="s">
        <v>794</v>
      </c>
      <c r="I166" s="76">
        <v>32.4</v>
      </c>
      <c r="J166" s="88" t="str">
        <f t="shared" si="2"/>
        <v>Cấp độ 1</v>
      </c>
      <c r="K166" s="68" t="s">
        <v>1043</v>
      </c>
      <c r="L166" s="68"/>
    </row>
    <row r="167" spans="1:12" s="58" customFormat="1" ht="21.75" customHeight="1">
      <c r="A167" s="70">
        <v>159</v>
      </c>
      <c r="B167" s="70">
        <v>6</v>
      </c>
      <c r="C167" s="70">
        <v>41</v>
      </c>
      <c r="D167" s="71">
        <v>2072010146</v>
      </c>
      <c r="E167" s="72" t="s">
        <v>695</v>
      </c>
      <c r="F167" s="73" t="s">
        <v>331</v>
      </c>
      <c r="G167" s="75" t="s">
        <v>804</v>
      </c>
      <c r="H167" s="75" t="s">
        <v>794</v>
      </c>
      <c r="I167" s="76">
        <v>23.8</v>
      </c>
      <c r="J167" s="88" t="str">
        <f t="shared" si="2"/>
        <v>Cấp độ 1</v>
      </c>
      <c r="K167" s="68" t="s">
        <v>1043</v>
      </c>
      <c r="L167" s="68"/>
    </row>
    <row r="168" spans="1:12" s="58" customFormat="1" ht="21.75" customHeight="1">
      <c r="A168" s="75">
        <v>160</v>
      </c>
      <c r="B168" s="70">
        <v>7</v>
      </c>
      <c r="C168" s="70">
        <v>59</v>
      </c>
      <c r="D168" s="71">
        <v>2072010147</v>
      </c>
      <c r="E168" s="72" t="s">
        <v>805</v>
      </c>
      <c r="F168" s="73" t="s">
        <v>268</v>
      </c>
      <c r="G168" s="75" t="s">
        <v>806</v>
      </c>
      <c r="H168" s="75" t="s">
        <v>794</v>
      </c>
      <c r="I168" s="76">
        <v>10</v>
      </c>
      <c r="J168" s="88" t="str">
        <f t="shared" si="2"/>
        <v>Cấp độ 1</v>
      </c>
      <c r="K168" s="68" t="s">
        <v>1043</v>
      </c>
      <c r="L168" s="68"/>
    </row>
    <row r="169" spans="1:12" s="58" customFormat="1" ht="21.75" customHeight="1">
      <c r="A169" s="70">
        <v>161</v>
      </c>
      <c r="B169" s="70">
        <v>8</v>
      </c>
      <c r="C169" s="70">
        <v>66</v>
      </c>
      <c r="D169" s="71">
        <v>2072010065</v>
      </c>
      <c r="E169" s="72" t="s">
        <v>807</v>
      </c>
      <c r="F169" s="73" t="s">
        <v>109</v>
      </c>
      <c r="G169" s="75" t="s">
        <v>808</v>
      </c>
      <c r="H169" s="75" t="s">
        <v>794</v>
      </c>
      <c r="I169" s="76">
        <v>24</v>
      </c>
      <c r="J169" s="88" t="str">
        <f t="shared" si="2"/>
        <v>Cấp độ 1</v>
      </c>
      <c r="K169" s="68" t="s">
        <v>1043</v>
      </c>
      <c r="L169" s="68"/>
    </row>
    <row r="170" spans="1:12" s="58" customFormat="1" ht="21.75" customHeight="1">
      <c r="A170" s="75">
        <v>162</v>
      </c>
      <c r="B170" s="70">
        <v>9</v>
      </c>
      <c r="C170" s="70">
        <v>78</v>
      </c>
      <c r="D170" s="71">
        <v>2072010148</v>
      </c>
      <c r="E170" s="72" t="s">
        <v>809</v>
      </c>
      <c r="F170" s="73" t="s">
        <v>118</v>
      </c>
      <c r="G170" s="75" t="s">
        <v>810</v>
      </c>
      <c r="H170" s="75" t="s">
        <v>794</v>
      </c>
      <c r="I170" s="76">
        <v>15</v>
      </c>
      <c r="J170" s="88" t="str">
        <f t="shared" si="2"/>
        <v>Cấp độ 1</v>
      </c>
      <c r="K170" s="68" t="s">
        <v>1043</v>
      </c>
      <c r="L170" s="68"/>
    </row>
    <row r="171" spans="1:12" s="58" customFormat="1" ht="21.75" customHeight="1">
      <c r="A171" s="70">
        <v>163</v>
      </c>
      <c r="B171" s="70">
        <v>10</v>
      </c>
      <c r="C171" s="70">
        <v>95</v>
      </c>
      <c r="D171" s="71">
        <v>2072010149</v>
      </c>
      <c r="E171" s="72" t="s">
        <v>811</v>
      </c>
      <c r="F171" s="73" t="s">
        <v>812</v>
      </c>
      <c r="G171" s="75" t="s">
        <v>813</v>
      </c>
      <c r="H171" s="75" t="s">
        <v>794</v>
      </c>
      <c r="I171" s="76">
        <v>29.2</v>
      </c>
      <c r="J171" s="88" t="str">
        <f t="shared" si="2"/>
        <v>Cấp độ 1</v>
      </c>
      <c r="K171" s="68" t="s">
        <v>1043</v>
      </c>
      <c r="L171" s="68"/>
    </row>
    <row r="172" spans="1:12" s="58" customFormat="1" ht="21.75" customHeight="1">
      <c r="A172" s="75">
        <v>164</v>
      </c>
      <c r="B172" s="70">
        <v>11</v>
      </c>
      <c r="C172" s="70">
        <v>101</v>
      </c>
      <c r="D172" s="71">
        <v>2072010150</v>
      </c>
      <c r="E172" s="72" t="s">
        <v>814</v>
      </c>
      <c r="F172" s="73" t="s">
        <v>815</v>
      </c>
      <c r="G172" s="75" t="s">
        <v>816</v>
      </c>
      <c r="H172" s="75" t="s">
        <v>794</v>
      </c>
      <c r="I172" s="76">
        <v>14.2</v>
      </c>
      <c r="J172" s="88" t="str">
        <f t="shared" si="2"/>
        <v>Cấp độ 1</v>
      </c>
      <c r="K172" s="68" t="s">
        <v>1043</v>
      </c>
      <c r="L172" s="68"/>
    </row>
    <row r="173" spans="1:12" s="58" customFormat="1" ht="21.75" customHeight="1">
      <c r="A173" s="70">
        <v>165</v>
      </c>
      <c r="B173" s="70">
        <v>12</v>
      </c>
      <c r="C173" s="70">
        <v>113</v>
      </c>
      <c r="D173" s="71">
        <v>2072010151</v>
      </c>
      <c r="E173" s="72" t="s">
        <v>817</v>
      </c>
      <c r="F173" s="73" t="s">
        <v>35</v>
      </c>
      <c r="G173" s="75" t="s">
        <v>818</v>
      </c>
      <c r="H173" s="75" t="s">
        <v>794</v>
      </c>
      <c r="I173" s="76">
        <v>25.6</v>
      </c>
      <c r="J173" s="88" t="str">
        <f t="shared" si="2"/>
        <v>Cấp độ 1</v>
      </c>
      <c r="K173" s="68" t="s">
        <v>1043</v>
      </c>
      <c r="L173" s="68"/>
    </row>
    <row r="174" spans="1:12" s="58" customFormat="1" ht="21.75" customHeight="1">
      <c r="A174" s="75">
        <v>166</v>
      </c>
      <c r="B174" s="70">
        <v>13</v>
      </c>
      <c r="C174" s="70">
        <v>116</v>
      </c>
      <c r="D174" s="71">
        <v>2072010204</v>
      </c>
      <c r="E174" s="72" t="s">
        <v>819</v>
      </c>
      <c r="F174" s="73" t="s">
        <v>39</v>
      </c>
      <c r="G174" s="75" t="s">
        <v>820</v>
      </c>
      <c r="H174" s="75" t="s">
        <v>794</v>
      </c>
      <c r="I174" s="76">
        <v>12.6</v>
      </c>
      <c r="J174" s="88" t="str">
        <f t="shared" si="2"/>
        <v>Cấp độ 1</v>
      </c>
      <c r="K174" s="68" t="s">
        <v>1043</v>
      </c>
      <c r="L174" s="68"/>
    </row>
    <row r="175" spans="1:12" s="58" customFormat="1" ht="21.75" customHeight="1">
      <c r="A175" s="70">
        <v>167</v>
      </c>
      <c r="B175" s="70">
        <v>14</v>
      </c>
      <c r="C175" s="70">
        <v>120</v>
      </c>
      <c r="D175" s="71">
        <v>2072010114</v>
      </c>
      <c r="E175" s="72" t="s">
        <v>821</v>
      </c>
      <c r="F175" s="73" t="s">
        <v>39</v>
      </c>
      <c r="G175" s="75" t="s">
        <v>822</v>
      </c>
      <c r="H175" s="75" t="s">
        <v>794</v>
      </c>
      <c r="I175" s="76">
        <v>34.6</v>
      </c>
      <c r="J175" s="88" t="str">
        <f t="shared" si="2"/>
        <v>Cấp độ 1</v>
      </c>
      <c r="K175" s="68" t="s">
        <v>1043</v>
      </c>
      <c r="L175" s="68"/>
    </row>
    <row r="176" spans="1:12" s="58" customFormat="1" ht="21.75" customHeight="1">
      <c r="A176" s="75">
        <v>168</v>
      </c>
      <c r="B176" s="70">
        <v>15</v>
      </c>
      <c r="C176" s="70">
        <v>130</v>
      </c>
      <c r="D176" s="71">
        <v>2072010152</v>
      </c>
      <c r="E176" s="72" t="s">
        <v>823</v>
      </c>
      <c r="F176" s="73" t="s">
        <v>45</v>
      </c>
      <c r="G176" s="84" t="s">
        <v>824</v>
      </c>
      <c r="H176" s="75" t="s">
        <v>794</v>
      </c>
      <c r="I176" s="76">
        <v>22.2</v>
      </c>
      <c r="J176" s="88" t="str">
        <f t="shared" si="2"/>
        <v>Cấp độ 1</v>
      </c>
      <c r="K176" s="68" t="s">
        <v>1043</v>
      </c>
      <c r="L176" s="68"/>
    </row>
    <row r="177" spans="1:12" s="58" customFormat="1" ht="21.75" customHeight="1">
      <c r="A177" s="70">
        <v>169</v>
      </c>
      <c r="B177" s="70">
        <v>16</v>
      </c>
      <c r="C177" s="70">
        <v>137</v>
      </c>
      <c r="D177" s="71">
        <v>2072010207</v>
      </c>
      <c r="E177" s="72" t="s">
        <v>825</v>
      </c>
      <c r="F177" s="73" t="s">
        <v>215</v>
      </c>
      <c r="G177" s="75" t="s">
        <v>826</v>
      </c>
      <c r="H177" s="75" t="s">
        <v>794</v>
      </c>
      <c r="I177" s="76">
        <v>9</v>
      </c>
      <c r="J177" s="88" t="str">
        <f t="shared" si="2"/>
        <v>Cấp độ 1</v>
      </c>
      <c r="K177" s="68" t="s">
        <v>1043</v>
      </c>
      <c r="L177" s="68"/>
    </row>
    <row r="178" spans="1:12" s="58" customFormat="1" ht="21.75" customHeight="1">
      <c r="A178" s="75">
        <v>170</v>
      </c>
      <c r="B178" s="70">
        <v>17</v>
      </c>
      <c r="C178" s="70">
        <v>142</v>
      </c>
      <c r="D178" s="71">
        <v>2072010153</v>
      </c>
      <c r="E178" s="72" t="s">
        <v>827</v>
      </c>
      <c r="F178" s="73" t="s">
        <v>418</v>
      </c>
      <c r="G178" s="75" t="s">
        <v>828</v>
      </c>
      <c r="H178" s="75" t="s">
        <v>794</v>
      </c>
      <c r="I178" s="76">
        <v>13.4</v>
      </c>
      <c r="J178" s="88" t="str">
        <f t="shared" si="2"/>
        <v>Cấp độ 1</v>
      </c>
      <c r="K178" s="68" t="s">
        <v>1043</v>
      </c>
      <c r="L178" s="68"/>
    </row>
    <row r="179" spans="1:12" s="58" customFormat="1" ht="21.75" customHeight="1">
      <c r="A179" s="70">
        <v>171</v>
      </c>
      <c r="B179" s="70">
        <v>18</v>
      </c>
      <c r="C179" s="70">
        <v>143</v>
      </c>
      <c r="D179" s="71">
        <v>2072010257</v>
      </c>
      <c r="E179" s="72" t="s">
        <v>829</v>
      </c>
      <c r="F179" s="73" t="s">
        <v>49</v>
      </c>
      <c r="G179" s="75" t="s">
        <v>830</v>
      </c>
      <c r="H179" s="75" t="s">
        <v>794</v>
      </c>
      <c r="I179" s="76">
        <v>11.6</v>
      </c>
      <c r="J179" s="88" t="str">
        <f t="shared" si="2"/>
        <v>Cấp độ 1</v>
      </c>
      <c r="K179" s="68" t="s">
        <v>1043</v>
      </c>
      <c r="L179" s="68"/>
    </row>
    <row r="180" spans="1:12" s="58" customFormat="1" ht="21.75" customHeight="1">
      <c r="A180" s="75">
        <v>172</v>
      </c>
      <c r="B180" s="70">
        <v>19</v>
      </c>
      <c r="C180" s="70">
        <v>147</v>
      </c>
      <c r="D180" s="71">
        <v>2072010154</v>
      </c>
      <c r="E180" s="72" t="s">
        <v>831</v>
      </c>
      <c r="F180" s="73" t="s">
        <v>832</v>
      </c>
      <c r="G180" s="75" t="s">
        <v>833</v>
      </c>
      <c r="H180" s="75" t="s">
        <v>794</v>
      </c>
      <c r="I180" s="76">
        <v>11.6</v>
      </c>
      <c r="J180" s="88" t="str">
        <f t="shared" si="2"/>
        <v>Cấp độ 1</v>
      </c>
      <c r="K180" s="68" t="s">
        <v>1043</v>
      </c>
      <c r="L180" s="68"/>
    </row>
    <row r="181" spans="1:12" s="58" customFormat="1" ht="21.75" customHeight="1">
      <c r="A181" s="70">
        <v>173</v>
      </c>
      <c r="B181" s="70">
        <v>20</v>
      </c>
      <c r="C181" s="70">
        <v>150</v>
      </c>
      <c r="D181" s="71">
        <v>2072010084</v>
      </c>
      <c r="E181" s="72" t="s">
        <v>834</v>
      </c>
      <c r="F181" s="73" t="s">
        <v>54</v>
      </c>
      <c r="G181" s="75" t="s">
        <v>835</v>
      </c>
      <c r="H181" s="75" t="s">
        <v>794</v>
      </c>
      <c r="I181" s="76">
        <v>22.4</v>
      </c>
      <c r="J181" s="88" t="str">
        <f t="shared" si="2"/>
        <v>Cấp độ 1</v>
      </c>
      <c r="K181" s="68" t="s">
        <v>1043</v>
      </c>
      <c r="L181" s="68"/>
    </row>
    <row r="182" spans="1:12" s="58" customFormat="1" ht="21.75" customHeight="1">
      <c r="A182" s="75">
        <v>174</v>
      </c>
      <c r="B182" s="70">
        <v>21</v>
      </c>
      <c r="C182" s="70">
        <v>151</v>
      </c>
      <c r="D182" s="71">
        <v>2072010155</v>
      </c>
      <c r="E182" s="72" t="s">
        <v>836</v>
      </c>
      <c r="F182" s="73" t="s">
        <v>54</v>
      </c>
      <c r="G182" s="75" t="s">
        <v>762</v>
      </c>
      <c r="H182" s="75" t="s">
        <v>794</v>
      </c>
      <c r="I182" s="76">
        <v>19.6</v>
      </c>
      <c r="J182" s="88" t="str">
        <f t="shared" si="2"/>
        <v>Cấp độ 1</v>
      </c>
      <c r="K182" s="68" t="s">
        <v>1043</v>
      </c>
      <c r="L182" s="68"/>
    </row>
    <row r="183" spans="1:12" s="58" customFormat="1" ht="21.75" customHeight="1">
      <c r="A183" s="70">
        <v>175</v>
      </c>
      <c r="B183" s="70">
        <v>22</v>
      </c>
      <c r="C183" s="70">
        <v>153</v>
      </c>
      <c r="D183" s="71">
        <v>2072010156</v>
      </c>
      <c r="E183" s="72" t="s">
        <v>837</v>
      </c>
      <c r="F183" s="73" t="s">
        <v>54</v>
      </c>
      <c r="G183" s="75" t="s">
        <v>540</v>
      </c>
      <c r="H183" s="75" t="s">
        <v>794</v>
      </c>
      <c r="I183" s="76">
        <v>19</v>
      </c>
      <c r="J183" s="88" t="str">
        <f t="shared" si="2"/>
        <v>Cấp độ 1</v>
      </c>
      <c r="K183" s="68" t="s">
        <v>1043</v>
      </c>
      <c r="L183" s="68"/>
    </row>
    <row r="184" spans="1:12" s="58" customFormat="1" ht="21.75" customHeight="1">
      <c r="A184" s="75">
        <v>176</v>
      </c>
      <c r="B184" s="70">
        <v>23</v>
      </c>
      <c r="C184" s="70">
        <v>155</v>
      </c>
      <c r="D184" s="71">
        <v>2072010157</v>
      </c>
      <c r="E184" s="72" t="s">
        <v>588</v>
      </c>
      <c r="F184" s="73" t="s">
        <v>54</v>
      </c>
      <c r="G184" s="75" t="s">
        <v>838</v>
      </c>
      <c r="H184" s="75" t="s">
        <v>794</v>
      </c>
      <c r="I184" s="76">
        <v>24.4</v>
      </c>
      <c r="J184" s="88" t="str">
        <f t="shared" si="2"/>
        <v>Cấp độ 1</v>
      </c>
      <c r="K184" s="68" t="s">
        <v>1043</v>
      </c>
      <c r="L184" s="68"/>
    </row>
    <row r="185" spans="1:12" s="58" customFormat="1" ht="21.75" customHeight="1">
      <c r="A185" s="70">
        <v>177</v>
      </c>
      <c r="B185" s="70">
        <v>24</v>
      </c>
      <c r="C185" s="70">
        <v>176</v>
      </c>
      <c r="D185" s="71">
        <v>2072010158</v>
      </c>
      <c r="E185" s="72" t="s">
        <v>588</v>
      </c>
      <c r="F185" s="73" t="s">
        <v>839</v>
      </c>
      <c r="G185" s="75" t="s">
        <v>749</v>
      </c>
      <c r="H185" s="75" t="s">
        <v>794</v>
      </c>
      <c r="I185" s="76">
        <v>15.4</v>
      </c>
      <c r="J185" s="88" t="str">
        <f t="shared" si="2"/>
        <v>Cấp độ 1</v>
      </c>
      <c r="K185" s="68" t="s">
        <v>1043</v>
      </c>
      <c r="L185" s="68"/>
    </row>
    <row r="186" spans="1:12" s="58" customFormat="1" ht="21.75" customHeight="1">
      <c r="A186" s="75">
        <v>178</v>
      </c>
      <c r="B186" s="70">
        <v>25</v>
      </c>
      <c r="C186" s="70">
        <v>189</v>
      </c>
      <c r="D186" s="71">
        <v>2072010159</v>
      </c>
      <c r="E186" s="72" t="s">
        <v>840</v>
      </c>
      <c r="F186" s="73" t="s">
        <v>576</v>
      </c>
      <c r="G186" s="75" t="s">
        <v>841</v>
      </c>
      <c r="H186" s="75" t="s">
        <v>794</v>
      </c>
      <c r="I186" s="76">
        <v>26</v>
      </c>
      <c r="J186" s="88" t="str">
        <f t="shared" si="2"/>
        <v>Cấp độ 1</v>
      </c>
      <c r="K186" s="68" t="s">
        <v>1043</v>
      </c>
      <c r="L186" s="68"/>
    </row>
    <row r="187" spans="1:12" s="58" customFormat="1" ht="21.75" customHeight="1">
      <c r="A187" s="70">
        <v>179</v>
      </c>
      <c r="B187" s="70">
        <v>26</v>
      </c>
      <c r="C187" s="70">
        <v>198</v>
      </c>
      <c r="D187" s="71">
        <v>2072010160</v>
      </c>
      <c r="E187" s="72" t="s">
        <v>588</v>
      </c>
      <c r="F187" s="73" t="s">
        <v>842</v>
      </c>
      <c r="G187" s="75" t="s">
        <v>843</v>
      </c>
      <c r="H187" s="75" t="s">
        <v>794</v>
      </c>
      <c r="I187" s="76">
        <v>20.8</v>
      </c>
      <c r="J187" s="88" t="str">
        <f t="shared" si="2"/>
        <v>Cấp độ 1</v>
      </c>
      <c r="K187" s="68" t="s">
        <v>1043</v>
      </c>
      <c r="L187" s="68"/>
    </row>
    <row r="188" spans="1:12" s="58" customFormat="1" ht="21.75" customHeight="1">
      <c r="A188" s="75">
        <v>180</v>
      </c>
      <c r="B188" s="70">
        <v>27</v>
      </c>
      <c r="C188" s="70">
        <v>210</v>
      </c>
      <c r="D188" s="71">
        <v>2072010161</v>
      </c>
      <c r="E188" s="72" t="s">
        <v>844</v>
      </c>
      <c r="F188" s="73" t="s">
        <v>144</v>
      </c>
      <c r="G188" s="75" t="s">
        <v>845</v>
      </c>
      <c r="H188" s="75" t="s">
        <v>794</v>
      </c>
      <c r="I188" s="76">
        <v>21</v>
      </c>
      <c r="J188" s="88" t="str">
        <f t="shared" si="2"/>
        <v>Cấp độ 1</v>
      </c>
      <c r="K188" s="68" t="s">
        <v>1043</v>
      </c>
      <c r="L188" s="68"/>
    </row>
    <row r="189" spans="1:12" s="58" customFormat="1" ht="21.75" customHeight="1">
      <c r="A189" s="70">
        <v>181</v>
      </c>
      <c r="B189" s="70">
        <v>28</v>
      </c>
      <c r="C189" s="70">
        <v>222</v>
      </c>
      <c r="D189" s="71">
        <v>2072010165</v>
      </c>
      <c r="E189" s="72" t="s">
        <v>846</v>
      </c>
      <c r="F189" s="73" t="s">
        <v>63</v>
      </c>
      <c r="G189" s="75" t="s">
        <v>847</v>
      </c>
      <c r="H189" s="75" t="s">
        <v>794</v>
      </c>
      <c r="I189" s="76">
        <v>17.2</v>
      </c>
      <c r="J189" s="88" t="str">
        <f t="shared" si="2"/>
        <v>Cấp độ 1</v>
      </c>
      <c r="K189" s="68" t="s">
        <v>1043</v>
      </c>
      <c r="L189" s="68"/>
    </row>
    <row r="190" spans="1:12" s="58" customFormat="1" ht="21.75" customHeight="1">
      <c r="A190" s="75">
        <v>182</v>
      </c>
      <c r="B190" s="70">
        <v>29</v>
      </c>
      <c r="C190" s="70">
        <v>226</v>
      </c>
      <c r="D190" s="71">
        <v>2072010089</v>
      </c>
      <c r="E190" s="72" t="s">
        <v>848</v>
      </c>
      <c r="F190" s="73" t="s">
        <v>145</v>
      </c>
      <c r="G190" s="75" t="s">
        <v>849</v>
      </c>
      <c r="H190" s="75" t="s">
        <v>794</v>
      </c>
      <c r="I190" s="76">
        <v>19.8</v>
      </c>
      <c r="J190" s="88" t="str">
        <f t="shared" si="2"/>
        <v>Cấp độ 1</v>
      </c>
      <c r="K190" s="68" t="s">
        <v>1043</v>
      </c>
      <c r="L190" s="68"/>
    </row>
    <row r="191" spans="1:12" s="58" customFormat="1" ht="21.75" customHeight="1">
      <c r="A191" s="70">
        <v>183</v>
      </c>
      <c r="B191" s="70">
        <v>30</v>
      </c>
      <c r="C191" s="70">
        <v>232</v>
      </c>
      <c r="D191" s="71">
        <v>2072010167</v>
      </c>
      <c r="E191" s="72" t="s">
        <v>850</v>
      </c>
      <c r="F191" s="73" t="s">
        <v>431</v>
      </c>
      <c r="G191" s="75" t="s">
        <v>851</v>
      </c>
      <c r="H191" s="75" t="s">
        <v>794</v>
      </c>
      <c r="I191" s="76">
        <v>8.8</v>
      </c>
      <c r="J191" s="88" t="str">
        <f t="shared" si="2"/>
        <v>Cấp độ 1</v>
      </c>
      <c r="K191" s="68" t="s">
        <v>1043</v>
      </c>
      <c r="L191" s="68"/>
    </row>
    <row r="192" spans="1:12" s="58" customFormat="1" ht="21.75" customHeight="1">
      <c r="A192" s="75">
        <v>184</v>
      </c>
      <c r="B192" s="70">
        <v>31</v>
      </c>
      <c r="C192" s="70">
        <v>235</v>
      </c>
      <c r="D192" s="71">
        <v>2072010168</v>
      </c>
      <c r="E192" s="72" t="s">
        <v>852</v>
      </c>
      <c r="F192" s="73" t="s">
        <v>228</v>
      </c>
      <c r="G192" s="75" t="s">
        <v>853</v>
      </c>
      <c r="H192" s="75" t="s">
        <v>794</v>
      </c>
      <c r="I192" s="76">
        <v>15.4</v>
      </c>
      <c r="J192" s="88" t="str">
        <f t="shared" si="2"/>
        <v>Cấp độ 1</v>
      </c>
      <c r="K192" s="68" t="s">
        <v>1043</v>
      </c>
      <c r="L192" s="68"/>
    </row>
    <row r="193" spans="1:12" s="58" customFormat="1" ht="21.75" customHeight="1">
      <c r="A193" s="70">
        <v>185</v>
      </c>
      <c r="B193" s="70">
        <v>32</v>
      </c>
      <c r="C193" s="70">
        <v>237</v>
      </c>
      <c r="D193" s="71">
        <v>2072010169</v>
      </c>
      <c r="E193" s="72" t="s">
        <v>854</v>
      </c>
      <c r="F193" s="73" t="s">
        <v>855</v>
      </c>
      <c r="G193" s="75" t="s">
        <v>856</v>
      </c>
      <c r="H193" s="75" t="s">
        <v>794</v>
      </c>
      <c r="I193" s="76">
        <v>19.8</v>
      </c>
      <c r="J193" s="88" t="str">
        <f t="shared" si="2"/>
        <v>Cấp độ 1</v>
      </c>
      <c r="K193" s="68" t="s">
        <v>1043</v>
      </c>
      <c r="L193" s="68"/>
    </row>
    <row r="194" spans="1:12" s="58" customFormat="1" ht="21.75" customHeight="1">
      <c r="A194" s="75">
        <v>186</v>
      </c>
      <c r="B194" s="70">
        <v>33</v>
      </c>
      <c r="C194" s="70">
        <v>238</v>
      </c>
      <c r="D194" s="71">
        <v>2072010170</v>
      </c>
      <c r="E194" s="72" t="s">
        <v>857</v>
      </c>
      <c r="F194" s="73" t="s">
        <v>855</v>
      </c>
      <c r="G194" s="75" t="s">
        <v>858</v>
      </c>
      <c r="H194" s="75" t="s">
        <v>794</v>
      </c>
      <c r="I194" s="76">
        <v>9.4</v>
      </c>
      <c r="J194" s="88" t="str">
        <f t="shared" si="2"/>
        <v>Cấp độ 1</v>
      </c>
      <c r="K194" s="68" t="s">
        <v>1043</v>
      </c>
      <c r="L194" s="68"/>
    </row>
    <row r="195" spans="1:12" s="58" customFormat="1" ht="21.75" customHeight="1">
      <c r="A195" s="70">
        <v>187</v>
      </c>
      <c r="B195" s="70">
        <v>34</v>
      </c>
      <c r="C195" s="70">
        <v>239</v>
      </c>
      <c r="D195" s="71">
        <v>2072010171</v>
      </c>
      <c r="E195" s="72" t="s">
        <v>859</v>
      </c>
      <c r="F195" s="73" t="s">
        <v>855</v>
      </c>
      <c r="G195" s="75" t="s">
        <v>860</v>
      </c>
      <c r="H195" s="75" t="s">
        <v>794</v>
      </c>
      <c r="I195" s="76">
        <v>12.2</v>
      </c>
      <c r="J195" s="88" t="str">
        <f t="shared" si="2"/>
        <v>Cấp độ 1</v>
      </c>
      <c r="K195" s="68" t="s">
        <v>1043</v>
      </c>
      <c r="L195" s="68"/>
    </row>
    <row r="196" spans="1:12" s="58" customFormat="1" ht="21.75" customHeight="1">
      <c r="A196" s="75">
        <v>188</v>
      </c>
      <c r="B196" s="70">
        <v>35</v>
      </c>
      <c r="C196" s="70">
        <v>240</v>
      </c>
      <c r="D196" s="71">
        <v>2072010172</v>
      </c>
      <c r="E196" s="72" t="s">
        <v>861</v>
      </c>
      <c r="F196" s="73" t="s">
        <v>357</v>
      </c>
      <c r="G196" s="75" t="s">
        <v>862</v>
      </c>
      <c r="H196" s="75" t="s">
        <v>794</v>
      </c>
      <c r="I196" s="76">
        <v>10.8</v>
      </c>
      <c r="J196" s="88" t="str">
        <f t="shared" si="2"/>
        <v>Cấp độ 1</v>
      </c>
      <c r="K196" s="68" t="s">
        <v>1043</v>
      </c>
      <c r="L196" s="68"/>
    </row>
    <row r="197" spans="1:12" s="58" customFormat="1" ht="21.75" customHeight="1">
      <c r="A197" s="70">
        <v>189</v>
      </c>
      <c r="B197" s="70">
        <v>36</v>
      </c>
      <c r="C197" s="70">
        <v>243</v>
      </c>
      <c r="D197" s="71">
        <v>2072010173</v>
      </c>
      <c r="E197" s="72" t="s">
        <v>863</v>
      </c>
      <c r="F197" s="73" t="s">
        <v>65</v>
      </c>
      <c r="G197" s="75" t="s">
        <v>864</v>
      </c>
      <c r="H197" s="75" t="s">
        <v>794</v>
      </c>
      <c r="I197" s="76">
        <v>16</v>
      </c>
      <c r="J197" s="88" t="str">
        <f t="shared" si="2"/>
        <v>Cấp độ 1</v>
      </c>
      <c r="K197" s="68" t="s">
        <v>1043</v>
      </c>
      <c r="L197" s="68"/>
    </row>
    <row r="198" spans="1:12" s="58" customFormat="1" ht="21.75" customHeight="1">
      <c r="A198" s="75">
        <v>190</v>
      </c>
      <c r="B198" s="70">
        <v>37</v>
      </c>
      <c r="C198" s="70">
        <v>246</v>
      </c>
      <c r="D198" s="71">
        <v>2072010174</v>
      </c>
      <c r="E198" s="72" t="s">
        <v>516</v>
      </c>
      <c r="F198" s="73" t="s">
        <v>65</v>
      </c>
      <c r="G198" s="75" t="s">
        <v>804</v>
      </c>
      <c r="H198" s="75" t="s">
        <v>794</v>
      </c>
      <c r="I198" s="76">
        <v>16.4</v>
      </c>
      <c r="J198" s="88" t="str">
        <f t="shared" si="2"/>
        <v>Cấp độ 1</v>
      </c>
      <c r="K198" s="68" t="s">
        <v>1043</v>
      </c>
      <c r="L198" s="68"/>
    </row>
    <row r="199" spans="1:12" s="58" customFormat="1" ht="21.75" customHeight="1">
      <c r="A199" s="70">
        <v>191</v>
      </c>
      <c r="B199" s="70">
        <v>38</v>
      </c>
      <c r="C199" s="70">
        <v>248</v>
      </c>
      <c r="D199" s="71">
        <v>2072010280</v>
      </c>
      <c r="E199" s="72" t="s">
        <v>865</v>
      </c>
      <c r="F199" s="73" t="s">
        <v>65</v>
      </c>
      <c r="G199" s="75" t="s">
        <v>845</v>
      </c>
      <c r="H199" s="75" t="s">
        <v>794</v>
      </c>
      <c r="I199" s="76">
        <v>13</v>
      </c>
      <c r="J199" s="88" t="str">
        <f t="shared" si="2"/>
        <v>Cấp độ 1</v>
      </c>
      <c r="K199" s="68" t="s">
        <v>1043</v>
      </c>
      <c r="L199" s="68"/>
    </row>
    <row r="200" spans="1:12" s="58" customFormat="1" ht="21.75" customHeight="1">
      <c r="A200" s="75">
        <v>192</v>
      </c>
      <c r="B200" s="70">
        <v>39</v>
      </c>
      <c r="C200" s="70">
        <v>249</v>
      </c>
      <c r="D200" s="71">
        <v>2072010175</v>
      </c>
      <c r="E200" s="72" t="s">
        <v>866</v>
      </c>
      <c r="F200" s="73" t="s">
        <v>148</v>
      </c>
      <c r="G200" s="75" t="s">
        <v>867</v>
      </c>
      <c r="H200" s="75" t="s">
        <v>794</v>
      </c>
      <c r="I200" s="76">
        <v>23.2</v>
      </c>
      <c r="J200" s="88" t="str">
        <f t="shared" si="2"/>
        <v>Cấp độ 1</v>
      </c>
      <c r="K200" s="68" t="s">
        <v>1043</v>
      </c>
      <c r="L200" s="68"/>
    </row>
    <row r="201" spans="1:12" s="58" customFormat="1" ht="21.75" customHeight="1">
      <c r="A201" s="70">
        <v>193</v>
      </c>
      <c r="B201" s="70">
        <v>40</v>
      </c>
      <c r="C201" s="70">
        <v>251</v>
      </c>
      <c r="D201" s="71">
        <v>2072010176</v>
      </c>
      <c r="E201" s="72" t="s">
        <v>868</v>
      </c>
      <c r="F201" s="73" t="s">
        <v>148</v>
      </c>
      <c r="G201" s="75" t="s">
        <v>869</v>
      </c>
      <c r="H201" s="75" t="s">
        <v>794</v>
      </c>
      <c r="I201" s="76">
        <v>39.6</v>
      </c>
      <c r="J201" s="88" t="str">
        <f t="shared" si="2"/>
        <v>Cấp độ 1</v>
      </c>
      <c r="K201" s="68" t="s">
        <v>1043</v>
      </c>
      <c r="L201" s="68"/>
    </row>
    <row r="202" spans="1:12" s="58" customFormat="1" ht="21.75" customHeight="1">
      <c r="A202" s="75">
        <v>194</v>
      </c>
      <c r="B202" s="70">
        <v>41</v>
      </c>
      <c r="C202" s="70">
        <v>257</v>
      </c>
      <c r="D202" s="71">
        <v>2072010178</v>
      </c>
      <c r="E202" s="72" t="s">
        <v>870</v>
      </c>
      <c r="F202" s="73" t="s">
        <v>231</v>
      </c>
      <c r="G202" s="75" t="s">
        <v>869</v>
      </c>
      <c r="H202" s="75" t="s">
        <v>794</v>
      </c>
      <c r="I202" s="76">
        <v>28.2</v>
      </c>
      <c r="J202" s="88" t="str">
        <f aca="true" t="shared" si="3" ref="J202:J265">IF(I202&gt;=80,"Miễn học các cấp độ",IF(I202&gt;66,"Cấp độ 4",IF(I202&gt;55,"Cấp độ 3",IF(I202&gt;40,"Cấp độ 2","Cấp độ 1"))))</f>
        <v>Cấp độ 1</v>
      </c>
      <c r="K202" s="68" t="s">
        <v>1043</v>
      </c>
      <c r="L202" s="68"/>
    </row>
    <row r="203" spans="1:12" s="58" customFormat="1" ht="21.75" customHeight="1">
      <c r="A203" s="70">
        <v>195</v>
      </c>
      <c r="B203" s="70">
        <v>42</v>
      </c>
      <c r="C203" s="70">
        <v>258</v>
      </c>
      <c r="D203" s="71">
        <v>2072010179</v>
      </c>
      <c r="E203" s="72" t="s">
        <v>871</v>
      </c>
      <c r="F203" s="73" t="s">
        <v>872</v>
      </c>
      <c r="G203" s="84" t="s">
        <v>873</v>
      </c>
      <c r="H203" s="75" t="s">
        <v>794</v>
      </c>
      <c r="I203" s="76">
        <v>26.4</v>
      </c>
      <c r="J203" s="88" t="str">
        <f t="shared" si="3"/>
        <v>Cấp độ 1</v>
      </c>
      <c r="K203" s="68" t="s">
        <v>1043</v>
      </c>
      <c r="L203" s="68"/>
    </row>
    <row r="204" spans="1:12" s="58" customFormat="1" ht="21.75" customHeight="1">
      <c r="A204" s="75">
        <v>196</v>
      </c>
      <c r="B204" s="70">
        <v>43</v>
      </c>
      <c r="C204" s="70">
        <v>259</v>
      </c>
      <c r="D204" s="71">
        <v>2072010180</v>
      </c>
      <c r="E204" s="72" t="s">
        <v>874</v>
      </c>
      <c r="F204" s="73" t="s">
        <v>875</v>
      </c>
      <c r="G204" s="75" t="s">
        <v>876</v>
      </c>
      <c r="H204" s="75" t="s">
        <v>794</v>
      </c>
      <c r="I204" s="76">
        <v>20.6</v>
      </c>
      <c r="J204" s="88" t="str">
        <f t="shared" si="3"/>
        <v>Cấp độ 1</v>
      </c>
      <c r="K204" s="68" t="s">
        <v>1043</v>
      </c>
      <c r="L204" s="68"/>
    </row>
    <row r="205" spans="1:12" s="58" customFormat="1" ht="21.75" customHeight="1">
      <c r="A205" s="70">
        <v>197</v>
      </c>
      <c r="B205" s="70">
        <v>44</v>
      </c>
      <c r="C205" s="70">
        <v>264</v>
      </c>
      <c r="D205" s="71">
        <v>2072010181</v>
      </c>
      <c r="E205" s="72" t="s">
        <v>877</v>
      </c>
      <c r="F205" s="73" t="s">
        <v>69</v>
      </c>
      <c r="G205" s="75" t="s">
        <v>663</v>
      </c>
      <c r="H205" s="75" t="s">
        <v>794</v>
      </c>
      <c r="I205" s="76">
        <v>27</v>
      </c>
      <c r="J205" s="88" t="str">
        <f t="shared" si="3"/>
        <v>Cấp độ 1</v>
      </c>
      <c r="K205" s="68" t="s">
        <v>1043</v>
      </c>
      <c r="L205" s="68"/>
    </row>
    <row r="206" spans="1:12" s="58" customFormat="1" ht="21.75" customHeight="1">
      <c r="A206" s="75">
        <v>198</v>
      </c>
      <c r="B206" s="70">
        <v>45</v>
      </c>
      <c r="C206" s="70">
        <v>269</v>
      </c>
      <c r="D206" s="71">
        <v>2072010183</v>
      </c>
      <c r="E206" s="72" t="s">
        <v>499</v>
      </c>
      <c r="F206" s="73" t="s">
        <v>153</v>
      </c>
      <c r="G206" s="75" t="s">
        <v>880</v>
      </c>
      <c r="H206" s="75" t="s">
        <v>794</v>
      </c>
      <c r="I206" s="76">
        <v>19.4</v>
      </c>
      <c r="J206" s="88" t="str">
        <f t="shared" si="3"/>
        <v>Cấp độ 1</v>
      </c>
      <c r="K206" s="68" t="s">
        <v>1043</v>
      </c>
      <c r="L206" s="68"/>
    </row>
    <row r="207" spans="1:12" s="58" customFormat="1" ht="21.75" customHeight="1">
      <c r="A207" s="70">
        <v>199</v>
      </c>
      <c r="B207" s="70">
        <v>46</v>
      </c>
      <c r="C207" s="70">
        <v>284</v>
      </c>
      <c r="D207" s="71">
        <v>2072010186</v>
      </c>
      <c r="E207" s="72" t="s">
        <v>588</v>
      </c>
      <c r="F207" s="73" t="s">
        <v>158</v>
      </c>
      <c r="G207" s="75" t="s">
        <v>881</v>
      </c>
      <c r="H207" s="75" t="s">
        <v>794</v>
      </c>
      <c r="I207" s="76">
        <v>16.2</v>
      </c>
      <c r="J207" s="88" t="str">
        <f t="shared" si="3"/>
        <v>Cấp độ 1</v>
      </c>
      <c r="K207" s="68" t="s">
        <v>1043</v>
      </c>
      <c r="L207" s="68"/>
    </row>
    <row r="208" spans="1:12" s="58" customFormat="1" ht="21.75" customHeight="1">
      <c r="A208" s="75">
        <v>200</v>
      </c>
      <c r="B208" s="70">
        <v>47</v>
      </c>
      <c r="C208" s="70">
        <v>285</v>
      </c>
      <c r="D208" s="71">
        <v>2072010234</v>
      </c>
      <c r="E208" s="72" t="s">
        <v>882</v>
      </c>
      <c r="F208" s="73" t="s">
        <v>158</v>
      </c>
      <c r="G208" s="84" t="s">
        <v>1033</v>
      </c>
      <c r="H208" s="75" t="s">
        <v>794</v>
      </c>
      <c r="I208" s="76">
        <v>17.2</v>
      </c>
      <c r="J208" s="88" t="str">
        <f t="shared" si="3"/>
        <v>Cấp độ 1</v>
      </c>
      <c r="K208" s="68" t="s">
        <v>1043</v>
      </c>
      <c r="L208" s="68"/>
    </row>
    <row r="209" spans="1:12" s="58" customFormat="1" ht="21.75" customHeight="1">
      <c r="A209" s="70">
        <v>201</v>
      </c>
      <c r="B209" s="70">
        <v>48</v>
      </c>
      <c r="C209" s="70">
        <v>290</v>
      </c>
      <c r="D209" s="71">
        <v>2072010187</v>
      </c>
      <c r="E209" s="72" t="s">
        <v>883</v>
      </c>
      <c r="F209" s="73" t="s">
        <v>73</v>
      </c>
      <c r="G209" s="77" t="s">
        <v>769</v>
      </c>
      <c r="H209" s="75" t="s">
        <v>794</v>
      </c>
      <c r="I209" s="76">
        <v>22.2</v>
      </c>
      <c r="J209" s="88" t="str">
        <f t="shared" si="3"/>
        <v>Cấp độ 1</v>
      </c>
      <c r="K209" s="68" t="s">
        <v>1043</v>
      </c>
      <c r="L209" s="68"/>
    </row>
    <row r="210" spans="1:12" s="58" customFormat="1" ht="21.75" customHeight="1">
      <c r="A210" s="75">
        <v>202</v>
      </c>
      <c r="B210" s="100">
        <v>49</v>
      </c>
      <c r="C210" s="70">
        <v>293</v>
      </c>
      <c r="D210" s="71">
        <v>2072010188</v>
      </c>
      <c r="E210" s="72" t="s">
        <v>591</v>
      </c>
      <c r="F210" s="73" t="s">
        <v>369</v>
      </c>
      <c r="G210" s="75" t="s">
        <v>568</v>
      </c>
      <c r="H210" s="75" t="s">
        <v>794</v>
      </c>
      <c r="I210" s="76">
        <v>14.4</v>
      </c>
      <c r="J210" s="88" t="str">
        <f t="shared" si="3"/>
        <v>Cấp độ 1</v>
      </c>
      <c r="K210" s="68" t="s">
        <v>1043</v>
      </c>
      <c r="L210" s="68"/>
    </row>
    <row r="211" spans="1:12" s="58" customFormat="1" ht="21.75" customHeight="1">
      <c r="A211" s="70">
        <v>203</v>
      </c>
      <c r="B211" s="70">
        <v>1</v>
      </c>
      <c r="C211" s="70">
        <v>7</v>
      </c>
      <c r="D211" s="71">
        <v>2072010189</v>
      </c>
      <c r="E211" s="72" t="s">
        <v>499</v>
      </c>
      <c r="F211" s="73" t="s">
        <v>884</v>
      </c>
      <c r="G211" s="84" t="s">
        <v>886</v>
      </c>
      <c r="H211" s="75" t="s">
        <v>885</v>
      </c>
      <c r="I211" s="76">
        <v>19</v>
      </c>
      <c r="J211" s="88" t="str">
        <f t="shared" si="3"/>
        <v>Cấp độ 1</v>
      </c>
      <c r="K211" s="68" t="s">
        <v>1043</v>
      </c>
      <c r="L211" s="68"/>
    </row>
    <row r="212" spans="1:12" s="58" customFormat="1" ht="21.75" customHeight="1">
      <c r="A212" s="75">
        <v>204</v>
      </c>
      <c r="B212" s="70">
        <v>2</v>
      </c>
      <c r="C212" s="70">
        <v>11</v>
      </c>
      <c r="D212" s="71">
        <v>2072010190</v>
      </c>
      <c r="E212" s="72" t="s">
        <v>887</v>
      </c>
      <c r="F212" s="73" t="s">
        <v>186</v>
      </c>
      <c r="G212" s="84" t="s">
        <v>888</v>
      </c>
      <c r="H212" s="75" t="s">
        <v>885</v>
      </c>
      <c r="I212" s="76">
        <v>10</v>
      </c>
      <c r="J212" s="88" t="str">
        <f t="shared" si="3"/>
        <v>Cấp độ 1</v>
      </c>
      <c r="K212" s="68" t="s">
        <v>1043</v>
      </c>
      <c r="L212" s="68"/>
    </row>
    <row r="213" spans="1:12" s="58" customFormat="1" ht="21.75" customHeight="1">
      <c r="A213" s="70">
        <v>205</v>
      </c>
      <c r="B213" s="70">
        <v>3</v>
      </c>
      <c r="C213" s="70">
        <v>15</v>
      </c>
      <c r="D213" s="71">
        <v>2072010191</v>
      </c>
      <c r="E213" s="72" t="s">
        <v>889</v>
      </c>
      <c r="F213" s="73" t="s">
        <v>10</v>
      </c>
      <c r="G213" s="75" t="s">
        <v>890</v>
      </c>
      <c r="H213" s="75" t="s">
        <v>885</v>
      </c>
      <c r="I213" s="76">
        <v>9.2</v>
      </c>
      <c r="J213" s="88" t="str">
        <f t="shared" si="3"/>
        <v>Cấp độ 1</v>
      </c>
      <c r="K213" s="68" t="s">
        <v>1043</v>
      </c>
      <c r="L213" s="68"/>
    </row>
    <row r="214" spans="1:12" s="58" customFormat="1" ht="21.75" customHeight="1">
      <c r="A214" s="75">
        <v>206</v>
      </c>
      <c r="B214" s="70">
        <v>4</v>
      </c>
      <c r="C214" s="70">
        <v>17</v>
      </c>
      <c r="D214" s="71">
        <v>2072010192</v>
      </c>
      <c r="E214" s="72" t="s">
        <v>891</v>
      </c>
      <c r="F214" s="73" t="s">
        <v>396</v>
      </c>
      <c r="G214" s="75" t="s">
        <v>892</v>
      </c>
      <c r="H214" s="75" t="s">
        <v>885</v>
      </c>
      <c r="I214" s="76">
        <v>11.4</v>
      </c>
      <c r="J214" s="88" t="str">
        <f t="shared" si="3"/>
        <v>Cấp độ 1</v>
      </c>
      <c r="K214" s="68" t="s">
        <v>1043</v>
      </c>
      <c r="L214" s="68"/>
    </row>
    <row r="215" spans="1:12" s="58" customFormat="1" ht="21.75" customHeight="1">
      <c r="A215" s="70">
        <v>207</v>
      </c>
      <c r="B215" s="70">
        <v>5</v>
      </c>
      <c r="C215" s="70">
        <v>29</v>
      </c>
      <c r="D215" s="71">
        <v>2072010194</v>
      </c>
      <c r="E215" s="72" t="s">
        <v>610</v>
      </c>
      <c r="F215" s="73" t="s">
        <v>264</v>
      </c>
      <c r="G215" s="75" t="s">
        <v>893</v>
      </c>
      <c r="H215" s="75" t="s">
        <v>885</v>
      </c>
      <c r="I215" s="76">
        <v>22.6</v>
      </c>
      <c r="J215" s="88" t="str">
        <f t="shared" si="3"/>
        <v>Cấp độ 1</v>
      </c>
      <c r="K215" s="68" t="s">
        <v>1043</v>
      </c>
      <c r="L215" s="68"/>
    </row>
    <row r="216" spans="1:12" s="58" customFormat="1" ht="21.75" customHeight="1">
      <c r="A216" s="75">
        <v>208</v>
      </c>
      <c r="B216" s="70">
        <v>6</v>
      </c>
      <c r="C216" s="70">
        <v>31</v>
      </c>
      <c r="D216" s="71">
        <v>2072010195</v>
      </c>
      <c r="E216" s="72" t="s">
        <v>894</v>
      </c>
      <c r="F216" s="73" t="s">
        <v>895</v>
      </c>
      <c r="G216" s="75" t="s">
        <v>559</v>
      </c>
      <c r="H216" s="75" t="s">
        <v>885</v>
      </c>
      <c r="I216" s="76">
        <v>16.6</v>
      </c>
      <c r="J216" s="88" t="str">
        <f t="shared" si="3"/>
        <v>Cấp độ 1</v>
      </c>
      <c r="K216" s="68" t="s">
        <v>1043</v>
      </c>
      <c r="L216" s="68"/>
    </row>
    <row r="217" spans="1:12" s="58" customFormat="1" ht="21.75" customHeight="1">
      <c r="A217" s="70">
        <v>209</v>
      </c>
      <c r="B217" s="70">
        <v>7</v>
      </c>
      <c r="C217" s="70">
        <v>50</v>
      </c>
      <c r="D217" s="71">
        <v>2072010196</v>
      </c>
      <c r="E217" s="72" t="s">
        <v>896</v>
      </c>
      <c r="F217" s="73" t="s">
        <v>509</v>
      </c>
      <c r="G217" s="75" t="s">
        <v>897</v>
      </c>
      <c r="H217" s="75" t="s">
        <v>885</v>
      </c>
      <c r="I217" s="76">
        <v>18</v>
      </c>
      <c r="J217" s="88" t="str">
        <f t="shared" si="3"/>
        <v>Cấp độ 1</v>
      </c>
      <c r="K217" s="68" t="s">
        <v>1043</v>
      </c>
      <c r="L217" s="68"/>
    </row>
    <row r="218" spans="1:12" s="58" customFormat="1" ht="21.75" customHeight="1">
      <c r="A218" s="75">
        <v>210</v>
      </c>
      <c r="B218" s="70">
        <v>8</v>
      </c>
      <c r="C218" s="70">
        <v>61</v>
      </c>
      <c r="D218" s="71">
        <v>2072010245</v>
      </c>
      <c r="E218" s="72" t="s">
        <v>588</v>
      </c>
      <c r="F218" s="73" t="s">
        <v>196</v>
      </c>
      <c r="G218" s="75" t="s">
        <v>699</v>
      </c>
      <c r="H218" s="75" t="s">
        <v>885</v>
      </c>
      <c r="I218" s="76">
        <v>13.4</v>
      </c>
      <c r="J218" s="88" t="str">
        <f t="shared" si="3"/>
        <v>Cấp độ 1</v>
      </c>
      <c r="K218" s="68" t="s">
        <v>1043</v>
      </c>
      <c r="L218" s="68"/>
    </row>
    <row r="219" spans="1:12" s="58" customFormat="1" ht="21.75" customHeight="1">
      <c r="A219" s="70">
        <v>211</v>
      </c>
      <c r="B219" s="70">
        <v>9</v>
      </c>
      <c r="C219" s="70">
        <v>72</v>
      </c>
      <c r="D219" s="71">
        <v>2072010199</v>
      </c>
      <c r="E219" s="72" t="s">
        <v>516</v>
      </c>
      <c r="F219" s="73" t="s">
        <v>23</v>
      </c>
      <c r="G219" s="75" t="s">
        <v>631</v>
      </c>
      <c r="H219" s="75" t="s">
        <v>885</v>
      </c>
      <c r="I219" s="76">
        <v>23.2</v>
      </c>
      <c r="J219" s="88" t="str">
        <f t="shared" si="3"/>
        <v>Cấp độ 1</v>
      </c>
      <c r="K219" s="68" t="s">
        <v>1043</v>
      </c>
      <c r="L219" s="68"/>
    </row>
    <row r="220" spans="1:12" s="58" customFormat="1" ht="21.75" customHeight="1">
      <c r="A220" s="75">
        <v>212</v>
      </c>
      <c r="B220" s="70">
        <v>10</v>
      </c>
      <c r="C220" s="70">
        <v>77</v>
      </c>
      <c r="D220" s="71">
        <v>2072010200</v>
      </c>
      <c r="E220" s="72" t="s">
        <v>533</v>
      </c>
      <c r="F220" s="73" t="s">
        <v>115</v>
      </c>
      <c r="G220" s="75" t="s">
        <v>603</v>
      </c>
      <c r="H220" s="75" t="s">
        <v>885</v>
      </c>
      <c r="I220" s="76">
        <v>11.8</v>
      </c>
      <c r="J220" s="88" t="str">
        <f t="shared" si="3"/>
        <v>Cấp độ 1</v>
      </c>
      <c r="K220" s="68" t="s">
        <v>1043</v>
      </c>
      <c r="L220" s="68"/>
    </row>
    <row r="221" spans="1:12" s="58" customFormat="1" ht="21.75" customHeight="1">
      <c r="A221" s="70">
        <v>213</v>
      </c>
      <c r="B221" s="70">
        <v>11</v>
      </c>
      <c r="C221" s="70">
        <v>87</v>
      </c>
      <c r="D221" s="71">
        <v>2072010285</v>
      </c>
      <c r="E221" s="72" t="s">
        <v>900</v>
      </c>
      <c r="F221" s="73" t="s">
        <v>121</v>
      </c>
      <c r="G221" s="75" t="s">
        <v>901</v>
      </c>
      <c r="H221" s="75" t="s">
        <v>885</v>
      </c>
      <c r="I221" s="76">
        <v>22.6</v>
      </c>
      <c r="J221" s="88" t="str">
        <f t="shared" si="3"/>
        <v>Cấp độ 1</v>
      </c>
      <c r="K221" s="68" t="s">
        <v>1043</v>
      </c>
      <c r="L221" s="68"/>
    </row>
    <row r="222" spans="1:12" s="58" customFormat="1" ht="21.75" customHeight="1">
      <c r="A222" s="75">
        <v>214</v>
      </c>
      <c r="B222" s="70">
        <v>12</v>
      </c>
      <c r="C222" s="70">
        <v>89</v>
      </c>
      <c r="D222" s="71">
        <v>2072010202</v>
      </c>
      <c r="E222" s="72" t="s">
        <v>902</v>
      </c>
      <c r="F222" s="73" t="s">
        <v>903</v>
      </c>
      <c r="G222" s="75" t="s">
        <v>904</v>
      </c>
      <c r="H222" s="75" t="s">
        <v>885</v>
      </c>
      <c r="I222" s="76">
        <v>24.4</v>
      </c>
      <c r="J222" s="88" t="str">
        <f t="shared" si="3"/>
        <v>Cấp độ 1</v>
      </c>
      <c r="K222" s="68" t="s">
        <v>1043</v>
      </c>
      <c r="L222" s="68"/>
    </row>
    <row r="223" spans="1:12" s="58" customFormat="1" ht="21.75" customHeight="1">
      <c r="A223" s="70">
        <v>215</v>
      </c>
      <c r="B223" s="70">
        <v>13</v>
      </c>
      <c r="C223" s="70">
        <v>99</v>
      </c>
      <c r="D223" s="71">
        <v>2072010074</v>
      </c>
      <c r="E223" s="72" t="s">
        <v>905</v>
      </c>
      <c r="F223" s="73" t="s">
        <v>275</v>
      </c>
      <c r="G223" s="75" t="s">
        <v>906</v>
      </c>
      <c r="H223" s="75" t="s">
        <v>885</v>
      </c>
      <c r="I223" s="76">
        <v>7.6</v>
      </c>
      <c r="J223" s="88" t="str">
        <f t="shared" si="3"/>
        <v>Cấp độ 1</v>
      </c>
      <c r="K223" s="68" t="s">
        <v>1043</v>
      </c>
      <c r="L223" s="68"/>
    </row>
    <row r="224" spans="1:12" s="58" customFormat="1" ht="21.75" customHeight="1">
      <c r="A224" s="75">
        <v>216</v>
      </c>
      <c r="B224" s="70">
        <v>14</v>
      </c>
      <c r="C224" s="70">
        <v>109</v>
      </c>
      <c r="D224" s="71">
        <v>2072010203</v>
      </c>
      <c r="E224" s="72" t="s">
        <v>907</v>
      </c>
      <c r="F224" s="73" t="s">
        <v>29</v>
      </c>
      <c r="G224" s="75" t="s">
        <v>547</v>
      </c>
      <c r="H224" s="75" t="s">
        <v>885</v>
      </c>
      <c r="I224" s="76">
        <v>17</v>
      </c>
      <c r="J224" s="88" t="str">
        <f t="shared" si="3"/>
        <v>Cấp độ 1</v>
      </c>
      <c r="K224" s="68" t="s">
        <v>1043</v>
      </c>
      <c r="L224" s="68"/>
    </row>
    <row r="225" spans="1:12" s="58" customFormat="1" ht="21.75" customHeight="1">
      <c r="A225" s="70">
        <v>217</v>
      </c>
      <c r="B225" s="70">
        <v>15</v>
      </c>
      <c r="C225" s="70">
        <v>122</v>
      </c>
      <c r="D225" s="71">
        <v>2072010205</v>
      </c>
      <c r="E225" s="72" t="s">
        <v>908</v>
      </c>
      <c r="F225" s="73" t="s">
        <v>39</v>
      </c>
      <c r="G225" s="84" t="s">
        <v>534</v>
      </c>
      <c r="H225" s="75" t="s">
        <v>885</v>
      </c>
      <c r="I225" s="76">
        <v>12.6</v>
      </c>
      <c r="J225" s="88" t="str">
        <f t="shared" si="3"/>
        <v>Cấp độ 1</v>
      </c>
      <c r="K225" s="68" t="s">
        <v>1043</v>
      </c>
      <c r="L225" s="68"/>
    </row>
    <row r="226" spans="1:12" s="58" customFormat="1" ht="21.75" customHeight="1">
      <c r="A226" s="75">
        <v>218</v>
      </c>
      <c r="B226" s="70">
        <v>16</v>
      </c>
      <c r="C226" s="70">
        <v>133</v>
      </c>
      <c r="D226" s="71">
        <v>2072010206</v>
      </c>
      <c r="E226" s="72" t="s">
        <v>909</v>
      </c>
      <c r="F226" s="73" t="s">
        <v>677</v>
      </c>
      <c r="G226" s="75" t="s">
        <v>910</v>
      </c>
      <c r="H226" s="75" t="s">
        <v>885</v>
      </c>
      <c r="I226" s="76">
        <v>14.6</v>
      </c>
      <c r="J226" s="88" t="str">
        <f t="shared" si="3"/>
        <v>Cấp độ 1</v>
      </c>
      <c r="K226" s="68" t="s">
        <v>1043</v>
      </c>
      <c r="L226" s="68"/>
    </row>
    <row r="227" spans="1:12" s="58" customFormat="1" ht="21.75" customHeight="1">
      <c r="A227" s="70">
        <v>219</v>
      </c>
      <c r="B227" s="70">
        <v>17</v>
      </c>
      <c r="C227" s="70">
        <v>140</v>
      </c>
      <c r="D227" s="71">
        <v>2072010284</v>
      </c>
      <c r="E227" s="72" t="s">
        <v>911</v>
      </c>
      <c r="F227" s="73" t="s">
        <v>215</v>
      </c>
      <c r="G227" s="75" t="s">
        <v>912</v>
      </c>
      <c r="H227" s="75" t="s">
        <v>885</v>
      </c>
      <c r="I227" s="76">
        <v>12.2</v>
      </c>
      <c r="J227" s="88" t="str">
        <f t="shared" si="3"/>
        <v>Cấp độ 1</v>
      </c>
      <c r="K227" s="68" t="s">
        <v>1043</v>
      </c>
      <c r="L227" s="68"/>
    </row>
    <row r="228" spans="1:12" s="58" customFormat="1" ht="21.75" customHeight="1">
      <c r="A228" s="75">
        <v>220</v>
      </c>
      <c r="B228" s="70">
        <v>18</v>
      </c>
      <c r="C228" s="70">
        <v>148</v>
      </c>
      <c r="D228" s="71">
        <v>2072010208</v>
      </c>
      <c r="E228" s="72" t="s">
        <v>913</v>
      </c>
      <c r="F228" s="73" t="s">
        <v>832</v>
      </c>
      <c r="G228" s="84" t="s">
        <v>914</v>
      </c>
      <c r="H228" s="75" t="s">
        <v>885</v>
      </c>
      <c r="I228" s="76">
        <v>16.4</v>
      </c>
      <c r="J228" s="88" t="str">
        <f t="shared" si="3"/>
        <v>Cấp độ 1</v>
      </c>
      <c r="K228" s="68" t="s">
        <v>1043</v>
      </c>
      <c r="L228" s="68"/>
    </row>
    <row r="229" spans="1:12" s="58" customFormat="1" ht="21.75" customHeight="1">
      <c r="A229" s="70">
        <v>221</v>
      </c>
      <c r="B229" s="70">
        <v>19</v>
      </c>
      <c r="C229" s="70">
        <v>158</v>
      </c>
      <c r="D229" s="71">
        <v>2072010209</v>
      </c>
      <c r="E229" s="72" t="s">
        <v>915</v>
      </c>
      <c r="F229" s="73" t="s">
        <v>132</v>
      </c>
      <c r="G229" s="75" t="s">
        <v>916</v>
      </c>
      <c r="H229" s="75" t="s">
        <v>885</v>
      </c>
      <c r="I229" s="76">
        <v>24</v>
      </c>
      <c r="J229" s="88" t="str">
        <f t="shared" si="3"/>
        <v>Cấp độ 1</v>
      </c>
      <c r="K229" s="68" t="s">
        <v>1043</v>
      </c>
      <c r="L229" s="68"/>
    </row>
    <row r="230" spans="1:12" s="58" customFormat="1" ht="21.75" customHeight="1">
      <c r="A230" s="75">
        <v>222</v>
      </c>
      <c r="B230" s="70">
        <v>20</v>
      </c>
      <c r="C230" s="70">
        <v>159</v>
      </c>
      <c r="D230" s="71">
        <v>2072010210</v>
      </c>
      <c r="E230" s="72" t="s">
        <v>917</v>
      </c>
      <c r="F230" s="73" t="s">
        <v>918</v>
      </c>
      <c r="G230" s="75" t="s">
        <v>919</v>
      </c>
      <c r="H230" s="75" t="s">
        <v>885</v>
      </c>
      <c r="I230" s="76">
        <v>20.6</v>
      </c>
      <c r="J230" s="88" t="str">
        <f t="shared" si="3"/>
        <v>Cấp độ 1</v>
      </c>
      <c r="K230" s="68" t="s">
        <v>1043</v>
      </c>
      <c r="L230" s="68"/>
    </row>
    <row r="231" spans="1:12" s="58" customFormat="1" ht="21.75" customHeight="1">
      <c r="A231" s="70">
        <v>223</v>
      </c>
      <c r="B231" s="70">
        <v>21</v>
      </c>
      <c r="C231" s="70">
        <v>165</v>
      </c>
      <c r="D231" s="71">
        <v>2072010261</v>
      </c>
      <c r="E231" s="72" t="s">
        <v>691</v>
      </c>
      <c r="F231" s="73" t="s">
        <v>134</v>
      </c>
      <c r="G231" s="75" t="s">
        <v>920</v>
      </c>
      <c r="H231" s="75" t="s">
        <v>885</v>
      </c>
      <c r="I231" s="76">
        <v>17</v>
      </c>
      <c r="J231" s="88" t="str">
        <f t="shared" si="3"/>
        <v>Cấp độ 1</v>
      </c>
      <c r="K231" s="68" t="s">
        <v>1043</v>
      </c>
      <c r="L231" s="68"/>
    </row>
    <row r="232" spans="1:12" s="58" customFormat="1" ht="21.75" customHeight="1">
      <c r="A232" s="75">
        <v>224</v>
      </c>
      <c r="B232" s="70">
        <v>22</v>
      </c>
      <c r="C232" s="70">
        <v>171</v>
      </c>
      <c r="D232" s="71">
        <v>2072010212</v>
      </c>
      <c r="E232" s="72" t="s">
        <v>913</v>
      </c>
      <c r="F232" s="73" t="s">
        <v>921</v>
      </c>
      <c r="G232" s="84" t="s">
        <v>922</v>
      </c>
      <c r="H232" s="75" t="s">
        <v>885</v>
      </c>
      <c r="I232" s="76">
        <v>27.2</v>
      </c>
      <c r="J232" s="88" t="str">
        <f t="shared" si="3"/>
        <v>Cấp độ 1</v>
      </c>
      <c r="K232" s="68" t="s">
        <v>1043</v>
      </c>
      <c r="L232" s="68"/>
    </row>
    <row r="233" spans="1:12" s="58" customFormat="1" ht="21.75" customHeight="1">
      <c r="A233" s="70">
        <v>225</v>
      </c>
      <c r="B233" s="70">
        <v>23</v>
      </c>
      <c r="C233" s="70">
        <v>174</v>
      </c>
      <c r="D233" s="71">
        <v>2072010124</v>
      </c>
      <c r="E233" s="72" t="s">
        <v>432</v>
      </c>
      <c r="F233" s="73" t="s">
        <v>218</v>
      </c>
      <c r="G233" s="86" t="s">
        <v>923</v>
      </c>
      <c r="H233" s="75" t="s">
        <v>885</v>
      </c>
      <c r="I233" s="76">
        <v>21.4</v>
      </c>
      <c r="J233" s="88" t="str">
        <f t="shared" si="3"/>
        <v>Cấp độ 1</v>
      </c>
      <c r="K233" s="68" t="s">
        <v>1043</v>
      </c>
      <c r="L233" s="68"/>
    </row>
    <row r="234" spans="1:12" s="58" customFormat="1" ht="21.75" customHeight="1">
      <c r="A234" s="75">
        <v>226</v>
      </c>
      <c r="B234" s="70">
        <v>24</v>
      </c>
      <c r="C234" s="70">
        <v>177</v>
      </c>
      <c r="D234" s="71">
        <v>2072010213</v>
      </c>
      <c r="E234" s="72" t="s">
        <v>513</v>
      </c>
      <c r="F234" s="73" t="s">
        <v>924</v>
      </c>
      <c r="G234" s="75" t="s">
        <v>607</v>
      </c>
      <c r="H234" s="75" t="s">
        <v>885</v>
      </c>
      <c r="I234" s="76">
        <v>19.4</v>
      </c>
      <c r="J234" s="88" t="str">
        <f t="shared" si="3"/>
        <v>Cấp độ 1</v>
      </c>
      <c r="K234" s="68" t="s">
        <v>1043</v>
      </c>
      <c r="L234" s="68"/>
    </row>
    <row r="235" spans="1:12" s="58" customFormat="1" ht="21.75" customHeight="1">
      <c r="A235" s="70">
        <v>227</v>
      </c>
      <c r="B235" s="70">
        <v>25</v>
      </c>
      <c r="C235" s="70">
        <v>184</v>
      </c>
      <c r="D235" s="71">
        <v>2072010215</v>
      </c>
      <c r="E235" s="72" t="s">
        <v>870</v>
      </c>
      <c r="F235" s="73" t="s">
        <v>925</v>
      </c>
      <c r="G235" s="75" t="s">
        <v>926</v>
      </c>
      <c r="H235" s="75" t="s">
        <v>885</v>
      </c>
      <c r="I235" s="76">
        <v>10</v>
      </c>
      <c r="J235" s="88" t="str">
        <f t="shared" si="3"/>
        <v>Cấp độ 1</v>
      </c>
      <c r="K235" s="68" t="s">
        <v>1043</v>
      </c>
      <c r="L235" s="68"/>
    </row>
    <row r="236" spans="1:12" s="58" customFormat="1" ht="21.75" customHeight="1">
      <c r="A236" s="75">
        <v>228</v>
      </c>
      <c r="B236" s="70">
        <v>26</v>
      </c>
      <c r="C236" s="70">
        <v>187</v>
      </c>
      <c r="D236" s="71">
        <v>2072010216</v>
      </c>
      <c r="E236" s="72" t="s">
        <v>927</v>
      </c>
      <c r="F236" s="73" t="s">
        <v>576</v>
      </c>
      <c r="G236" s="75" t="s">
        <v>928</v>
      </c>
      <c r="H236" s="75" t="s">
        <v>885</v>
      </c>
      <c r="I236" s="76">
        <v>17</v>
      </c>
      <c r="J236" s="88" t="str">
        <f t="shared" si="3"/>
        <v>Cấp độ 1</v>
      </c>
      <c r="K236" s="68" t="s">
        <v>1043</v>
      </c>
      <c r="L236" s="68"/>
    </row>
    <row r="237" spans="1:12" s="58" customFormat="1" ht="21.75" customHeight="1">
      <c r="A237" s="70">
        <v>229</v>
      </c>
      <c r="B237" s="70">
        <v>27</v>
      </c>
      <c r="C237" s="70">
        <v>192</v>
      </c>
      <c r="D237" s="71">
        <v>2072010217</v>
      </c>
      <c r="E237" s="72" t="s">
        <v>929</v>
      </c>
      <c r="F237" s="73" t="s">
        <v>60</v>
      </c>
      <c r="G237" s="75" t="s">
        <v>930</v>
      </c>
      <c r="H237" s="75" t="s">
        <v>885</v>
      </c>
      <c r="I237" s="76">
        <v>31.4</v>
      </c>
      <c r="J237" s="88" t="str">
        <f t="shared" si="3"/>
        <v>Cấp độ 1</v>
      </c>
      <c r="K237" s="68" t="s">
        <v>1043</v>
      </c>
      <c r="L237" s="68"/>
    </row>
    <row r="238" spans="1:12" s="58" customFormat="1" ht="21.75" customHeight="1">
      <c r="A238" s="75">
        <v>230</v>
      </c>
      <c r="B238" s="70">
        <v>28</v>
      </c>
      <c r="C238" s="70">
        <v>194</v>
      </c>
      <c r="D238" s="71">
        <v>2072010218</v>
      </c>
      <c r="E238" s="72" t="s">
        <v>757</v>
      </c>
      <c r="F238" s="73" t="s">
        <v>60</v>
      </c>
      <c r="G238" s="75" t="s">
        <v>931</v>
      </c>
      <c r="H238" s="75" t="s">
        <v>885</v>
      </c>
      <c r="I238" s="76">
        <v>33.2</v>
      </c>
      <c r="J238" s="88" t="str">
        <f t="shared" si="3"/>
        <v>Cấp độ 1</v>
      </c>
      <c r="K238" s="68" t="s">
        <v>1043</v>
      </c>
      <c r="L238" s="68"/>
    </row>
    <row r="239" spans="1:12" s="58" customFormat="1" ht="21.75" customHeight="1">
      <c r="A239" s="70">
        <v>231</v>
      </c>
      <c r="B239" s="70">
        <v>29</v>
      </c>
      <c r="C239" s="70">
        <v>195</v>
      </c>
      <c r="D239" s="71">
        <v>2072010219</v>
      </c>
      <c r="E239" s="72" t="s">
        <v>932</v>
      </c>
      <c r="F239" s="73" t="s">
        <v>60</v>
      </c>
      <c r="G239" s="75" t="s">
        <v>933</v>
      </c>
      <c r="H239" s="75" t="s">
        <v>885</v>
      </c>
      <c r="I239" s="76">
        <v>17.8</v>
      </c>
      <c r="J239" s="88" t="str">
        <f t="shared" si="3"/>
        <v>Cấp độ 1</v>
      </c>
      <c r="K239" s="68" t="s">
        <v>1043</v>
      </c>
      <c r="L239" s="68"/>
    </row>
    <row r="240" spans="1:12" s="58" customFormat="1" ht="21.75" customHeight="1">
      <c r="A240" s="75">
        <v>232</v>
      </c>
      <c r="B240" s="70">
        <v>30</v>
      </c>
      <c r="C240" s="70">
        <v>201</v>
      </c>
      <c r="D240" s="71">
        <v>2072010270</v>
      </c>
      <c r="E240" s="72" t="s">
        <v>934</v>
      </c>
      <c r="F240" s="73" t="s">
        <v>143</v>
      </c>
      <c r="G240" s="75" t="s">
        <v>935</v>
      </c>
      <c r="H240" s="75" t="s">
        <v>885</v>
      </c>
      <c r="I240" s="76">
        <v>15.6</v>
      </c>
      <c r="J240" s="88" t="str">
        <f t="shared" si="3"/>
        <v>Cấp độ 1</v>
      </c>
      <c r="K240" s="68" t="s">
        <v>1043</v>
      </c>
      <c r="L240" s="68"/>
    </row>
    <row r="241" spans="1:12" s="58" customFormat="1" ht="21.75" customHeight="1">
      <c r="A241" s="70">
        <v>233</v>
      </c>
      <c r="B241" s="70">
        <v>31</v>
      </c>
      <c r="C241" s="70">
        <v>212</v>
      </c>
      <c r="D241" s="71">
        <v>2072010220</v>
      </c>
      <c r="E241" s="72" t="s">
        <v>516</v>
      </c>
      <c r="F241" s="73" t="s">
        <v>144</v>
      </c>
      <c r="G241" s="75" t="s">
        <v>936</v>
      </c>
      <c r="H241" s="75" t="s">
        <v>885</v>
      </c>
      <c r="I241" s="76">
        <v>37.4</v>
      </c>
      <c r="J241" s="88" t="str">
        <f t="shared" si="3"/>
        <v>Cấp độ 1</v>
      </c>
      <c r="K241" s="68" t="s">
        <v>1043</v>
      </c>
      <c r="L241" s="68"/>
    </row>
    <row r="242" spans="1:12" s="58" customFormat="1" ht="21.75" customHeight="1">
      <c r="A242" s="75">
        <v>234</v>
      </c>
      <c r="B242" s="70">
        <v>32</v>
      </c>
      <c r="C242" s="70">
        <v>214</v>
      </c>
      <c r="D242" s="71">
        <v>2072010221</v>
      </c>
      <c r="E242" s="72" t="s">
        <v>771</v>
      </c>
      <c r="F242" s="73" t="s">
        <v>144</v>
      </c>
      <c r="G242" s="75" t="s">
        <v>937</v>
      </c>
      <c r="H242" s="75" t="s">
        <v>885</v>
      </c>
      <c r="I242" s="76">
        <v>12.2</v>
      </c>
      <c r="J242" s="88" t="str">
        <f t="shared" si="3"/>
        <v>Cấp độ 1</v>
      </c>
      <c r="K242" s="68" t="s">
        <v>1043</v>
      </c>
      <c r="L242" s="68"/>
    </row>
    <row r="243" spans="1:12" s="58" customFormat="1" ht="21.75" customHeight="1">
      <c r="A243" s="70">
        <v>235</v>
      </c>
      <c r="B243" s="70">
        <v>33</v>
      </c>
      <c r="C243" s="70">
        <v>215</v>
      </c>
      <c r="D243" s="71">
        <v>2072010222</v>
      </c>
      <c r="E243" s="72" t="s">
        <v>938</v>
      </c>
      <c r="F243" s="73" t="s">
        <v>144</v>
      </c>
      <c r="G243" s="75" t="s">
        <v>939</v>
      </c>
      <c r="H243" s="75" t="s">
        <v>885</v>
      </c>
      <c r="I243" s="76">
        <v>12.4</v>
      </c>
      <c r="J243" s="88" t="str">
        <f t="shared" si="3"/>
        <v>Cấp độ 1</v>
      </c>
      <c r="K243" s="68" t="s">
        <v>1043</v>
      </c>
      <c r="L243" s="68"/>
    </row>
    <row r="244" spans="1:12" s="58" customFormat="1" ht="21.75" customHeight="1">
      <c r="A244" s="75">
        <v>236</v>
      </c>
      <c r="B244" s="70">
        <v>34</v>
      </c>
      <c r="C244" s="70">
        <v>221</v>
      </c>
      <c r="D244" s="71">
        <v>2072010164</v>
      </c>
      <c r="E244" s="72" t="s">
        <v>852</v>
      </c>
      <c r="F244" s="73" t="s">
        <v>593</v>
      </c>
      <c r="G244" s="75" t="s">
        <v>940</v>
      </c>
      <c r="H244" s="75" t="s">
        <v>885</v>
      </c>
      <c r="I244" s="76">
        <v>21.6</v>
      </c>
      <c r="J244" s="88" t="str">
        <f t="shared" si="3"/>
        <v>Cấp độ 1</v>
      </c>
      <c r="K244" s="68" t="s">
        <v>1043</v>
      </c>
      <c r="L244" s="68"/>
    </row>
    <row r="245" spans="1:12" s="58" customFormat="1" ht="21.75" customHeight="1">
      <c r="A245" s="70">
        <v>237</v>
      </c>
      <c r="B245" s="70">
        <v>35</v>
      </c>
      <c r="C245" s="70">
        <v>223</v>
      </c>
      <c r="D245" s="71">
        <v>2072010223</v>
      </c>
      <c r="E245" s="72" t="s">
        <v>941</v>
      </c>
      <c r="F245" s="73" t="s">
        <v>63</v>
      </c>
      <c r="G245" s="75" t="s">
        <v>942</v>
      </c>
      <c r="H245" s="75" t="s">
        <v>885</v>
      </c>
      <c r="I245" s="76">
        <v>13.8</v>
      </c>
      <c r="J245" s="88" t="str">
        <f t="shared" si="3"/>
        <v>Cấp độ 1</v>
      </c>
      <c r="K245" s="68" t="s">
        <v>1043</v>
      </c>
      <c r="L245" s="68"/>
    </row>
    <row r="246" spans="1:12" s="58" customFormat="1" ht="21.75" customHeight="1">
      <c r="A246" s="75">
        <v>238</v>
      </c>
      <c r="B246" s="70">
        <v>36</v>
      </c>
      <c r="C246" s="70">
        <v>225</v>
      </c>
      <c r="D246" s="71">
        <v>2072010224</v>
      </c>
      <c r="E246" s="72" t="s">
        <v>943</v>
      </c>
      <c r="F246" s="73" t="s">
        <v>63</v>
      </c>
      <c r="G246" s="86" t="s">
        <v>89</v>
      </c>
      <c r="H246" s="75" t="s">
        <v>885</v>
      </c>
      <c r="I246" s="76">
        <v>19.4</v>
      </c>
      <c r="J246" s="88" t="str">
        <f t="shared" si="3"/>
        <v>Cấp độ 1</v>
      </c>
      <c r="K246" s="68" t="s">
        <v>1043</v>
      </c>
      <c r="L246" s="68"/>
    </row>
    <row r="247" spans="1:12" s="58" customFormat="1" ht="21.75" customHeight="1">
      <c r="A247" s="70">
        <v>239</v>
      </c>
      <c r="B247" s="70">
        <v>37</v>
      </c>
      <c r="C247" s="70">
        <v>228</v>
      </c>
      <c r="D247" s="71">
        <v>2072010225</v>
      </c>
      <c r="E247" s="72" t="s">
        <v>944</v>
      </c>
      <c r="F247" s="73" t="s">
        <v>945</v>
      </c>
      <c r="G247" s="75" t="s">
        <v>942</v>
      </c>
      <c r="H247" s="75" t="s">
        <v>885</v>
      </c>
      <c r="I247" s="76">
        <v>13.2</v>
      </c>
      <c r="J247" s="88" t="str">
        <f t="shared" si="3"/>
        <v>Cấp độ 1</v>
      </c>
      <c r="K247" s="68" t="s">
        <v>1043</v>
      </c>
      <c r="L247" s="68"/>
    </row>
    <row r="248" spans="1:12" s="58" customFormat="1" ht="21.75" customHeight="1">
      <c r="A248" s="75">
        <v>240</v>
      </c>
      <c r="B248" s="70">
        <v>38</v>
      </c>
      <c r="C248" s="70">
        <v>230</v>
      </c>
      <c r="D248" s="71">
        <v>2072010226</v>
      </c>
      <c r="E248" s="72" t="s">
        <v>591</v>
      </c>
      <c r="F248" s="73" t="s">
        <v>431</v>
      </c>
      <c r="G248" s="75" t="s">
        <v>946</v>
      </c>
      <c r="H248" s="75" t="s">
        <v>885</v>
      </c>
      <c r="I248" s="76">
        <v>13.4</v>
      </c>
      <c r="J248" s="88" t="str">
        <f t="shared" si="3"/>
        <v>Cấp độ 1</v>
      </c>
      <c r="K248" s="68" t="s">
        <v>1043</v>
      </c>
      <c r="L248" s="68"/>
    </row>
    <row r="249" spans="1:12" s="58" customFormat="1" ht="21.75" customHeight="1">
      <c r="A249" s="70">
        <v>241</v>
      </c>
      <c r="B249" s="70">
        <v>39</v>
      </c>
      <c r="C249" s="70">
        <v>231</v>
      </c>
      <c r="D249" s="71">
        <v>2072010227</v>
      </c>
      <c r="E249" s="72" t="s">
        <v>516</v>
      </c>
      <c r="F249" s="73" t="s">
        <v>431</v>
      </c>
      <c r="G249" s="75" t="s">
        <v>524</v>
      </c>
      <c r="H249" s="75" t="s">
        <v>885</v>
      </c>
      <c r="I249" s="76">
        <v>11.4</v>
      </c>
      <c r="J249" s="88" t="str">
        <f t="shared" si="3"/>
        <v>Cấp độ 1</v>
      </c>
      <c r="K249" s="68" t="s">
        <v>1043</v>
      </c>
      <c r="L249" s="68"/>
    </row>
    <row r="250" spans="1:12" s="58" customFormat="1" ht="21.75" customHeight="1">
      <c r="A250" s="75">
        <v>242</v>
      </c>
      <c r="B250" s="70">
        <v>40</v>
      </c>
      <c r="C250" s="70">
        <v>233</v>
      </c>
      <c r="D250" s="71">
        <v>2072010228</v>
      </c>
      <c r="E250" s="72" t="s">
        <v>852</v>
      </c>
      <c r="F250" s="73" t="s">
        <v>431</v>
      </c>
      <c r="G250" s="75" t="s">
        <v>947</v>
      </c>
      <c r="H250" s="75" t="s">
        <v>885</v>
      </c>
      <c r="I250" s="76">
        <v>17.4</v>
      </c>
      <c r="J250" s="88" t="str">
        <f t="shared" si="3"/>
        <v>Cấp độ 1</v>
      </c>
      <c r="K250" s="68" t="s">
        <v>1043</v>
      </c>
      <c r="L250" s="68"/>
    </row>
    <row r="251" spans="1:12" s="58" customFormat="1" ht="21.75" customHeight="1">
      <c r="A251" s="70">
        <v>243</v>
      </c>
      <c r="B251" s="70">
        <v>41</v>
      </c>
      <c r="C251" s="70">
        <v>241</v>
      </c>
      <c r="D251" s="71">
        <v>2072010229</v>
      </c>
      <c r="E251" s="72" t="s">
        <v>948</v>
      </c>
      <c r="F251" s="73" t="s">
        <v>65</v>
      </c>
      <c r="G251" s="75" t="s">
        <v>719</v>
      </c>
      <c r="H251" s="75" t="s">
        <v>885</v>
      </c>
      <c r="I251" s="76">
        <v>11.8</v>
      </c>
      <c r="J251" s="88" t="str">
        <f t="shared" si="3"/>
        <v>Cấp độ 1</v>
      </c>
      <c r="K251" s="68" t="s">
        <v>1043</v>
      </c>
      <c r="L251" s="68"/>
    </row>
    <row r="252" spans="1:12" s="58" customFormat="1" ht="21.75" customHeight="1">
      <c r="A252" s="75">
        <v>244</v>
      </c>
      <c r="B252" s="70">
        <v>42</v>
      </c>
      <c r="C252" s="70">
        <v>247</v>
      </c>
      <c r="D252" s="71">
        <v>2072010132</v>
      </c>
      <c r="E252" s="72" t="s">
        <v>949</v>
      </c>
      <c r="F252" s="73" t="s">
        <v>65</v>
      </c>
      <c r="G252" s="84" t="s">
        <v>950</v>
      </c>
      <c r="H252" s="75" t="s">
        <v>885</v>
      </c>
      <c r="I252" s="76">
        <v>18</v>
      </c>
      <c r="J252" s="88" t="str">
        <f t="shared" si="3"/>
        <v>Cấp độ 1</v>
      </c>
      <c r="K252" s="68" t="s">
        <v>1043</v>
      </c>
      <c r="L252" s="68"/>
    </row>
    <row r="253" spans="1:12" s="58" customFormat="1" ht="21.75" customHeight="1">
      <c r="A253" s="70">
        <v>245</v>
      </c>
      <c r="B253" s="70">
        <v>43</v>
      </c>
      <c r="C253" s="70">
        <v>250</v>
      </c>
      <c r="D253" s="71">
        <v>2072010230</v>
      </c>
      <c r="E253" s="72" t="s">
        <v>951</v>
      </c>
      <c r="F253" s="73" t="s">
        <v>148</v>
      </c>
      <c r="G253" s="77" t="s">
        <v>952</v>
      </c>
      <c r="H253" s="75" t="s">
        <v>885</v>
      </c>
      <c r="I253" s="76">
        <v>16.2</v>
      </c>
      <c r="J253" s="88" t="str">
        <f t="shared" si="3"/>
        <v>Cấp độ 1</v>
      </c>
      <c r="K253" s="68" t="s">
        <v>1043</v>
      </c>
      <c r="L253" s="68"/>
    </row>
    <row r="254" spans="1:12" s="58" customFormat="1" ht="21.75" customHeight="1">
      <c r="A254" s="75">
        <v>246</v>
      </c>
      <c r="B254" s="70">
        <v>44</v>
      </c>
      <c r="C254" s="70">
        <v>265</v>
      </c>
      <c r="D254" s="71">
        <v>2072010231</v>
      </c>
      <c r="E254" s="72" t="s">
        <v>209</v>
      </c>
      <c r="F254" s="73" t="s">
        <v>69</v>
      </c>
      <c r="G254" s="84" t="s">
        <v>386</v>
      </c>
      <c r="H254" s="75" t="s">
        <v>885</v>
      </c>
      <c r="I254" s="76">
        <v>30.8</v>
      </c>
      <c r="J254" s="88" t="str">
        <f t="shared" si="3"/>
        <v>Cấp độ 1</v>
      </c>
      <c r="K254" s="68" t="s">
        <v>1043</v>
      </c>
      <c r="L254" s="68"/>
    </row>
    <row r="255" spans="1:12" s="58" customFormat="1" ht="21.75" customHeight="1">
      <c r="A255" s="70">
        <v>247</v>
      </c>
      <c r="B255" s="70">
        <v>45</v>
      </c>
      <c r="C255" s="70">
        <v>266</v>
      </c>
      <c r="D255" s="71">
        <v>2072010232</v>
      </c>
      <c r="E255" s="72" t="s">
        <v>953</v>
      </c>
      <c r="F255" s="73" t="s">
        <v>69</v>
      </c>
      <c r="G255" s="75" t="s">
        <v>954</v>
      </c>
      <c r="H255" s="75" t="s">
        <v>885</v>
      </c>
      <c r="I255" s="76">
        <v>16.2</v>
      </c>
      <c r="J255" s="88" t="str">
        <f t="shared" si="3"/>
        <v>Cấp độ 1</v>
      </c>
      <c r="K255" s="68" t="s">
        <v>1043</v>
      </c>
      <c r="L255" s="68"/>
    </row>
    <row r="256" spans="1:12" s="58" customFormat="1" ht="21.75" customHeight="1">
      <c r="A256" s="75">
        <v>248</v>
      </c>
      <c r="B256" s="70">
        <v>46</v>
      </c>
      <c r="C256" s="70">
        <v>278</v>
      </c>
      <c r="D256" s="71">
        <v>2072010233</v>
      </c>
      <c r="E256" s="72" t="s">
        <v>955</v>
      </c>
      <c r="F256" s="73" t="s">
        <v>298</v>
      </c>
      <c r="G256" s="75" t="s">
        <v>920</v>
      </c>
      <c r="H256" s="75" t="s">
        <v>885</v>
      </c>
      <c r="I256" s="76">
        <v>12.8</v>
      </c>
      <c r="J256" s="88" t="str">
        <f t="shared" si="3"/>
        <v>Cấp độ 1</v>
      </c>
      <c r="K256" s="68" t="s">
        <v>1043</v>
      </c>
      <c r="L256" s="68"/>
    </row>
    <row r="257" spans="1:12" s="58" customFormat="1" ht="21.75" customHeight="1">
      <c r="A257" s="70">
        <v>249</v>
      </c>
      <c r="B257" s="70">
        <v>47</v>
      </c>
      <c r="C257" s="70">
        <v>289</v>
      </c>
      <c r="D257" s="71">
        <v>2072010141</v>
      </c>
      <c r="E257" s="72" t="s">
        <v>956</v>
      </c>
      <c r="F257" s="73" t="s">
        <v>73</v>
      </c>
      <c r="G257" s="75" t="s">
        <v>957</v>
      </c>
      <c r="H257" s="75" t="s">
        <v>885</v>
      </c>
      <c r="I257" s="76">
        <v>30.4</v>
      </c>
      <c r="J257" s="88" t="str">
        <f t="shared" si="3"/>
        <v>Cấp độ 1</v>
      </c>
      <c r="K257" s="68" t="s">
        <v>1043</v>
      </c>
      <c r="L257" s="68"/>
    </row>
    <row r="258" spans="1:12" s="58" customFormat="1" ht="21.75" customHeight="1">
      <c r="A258" s="75">
        <v>250</v>
      </c>
      <c r="B258" s="100">
        <v>48</v>
      </c>
      <c r="C258" s="70">
        <v>291</v>
      </c>
      <c r="D258" s="71">
        <v>2072010235</v>
      </c>
      <c r="E258" s="72" t="s">
        <v>958</v>
      </c>
      <c r="F258" s="73" t="s">
        <v>73</v>
      </c>
      <c r="G258" s="75" t="s">
        <v>906</v>
      </c>
      <c r="H258" s="75" t="s">
        <v>885</v>
      </c>
      <c r="I258" s="76">
        <v>17</v>
      </c>
      <c r="J258" s="88" t="str">
        <f t="shared" si="3"/>
        <v>Cấp độ 1</v>
      </c>
      <c r="K258" s="68" t="s">
        <v>1043</v>
      </c>
      <c r="L258" s="68"/>
    </row>
    <row r="259" spans="1:12" s="58" customFormat="1" ht="21.75" customHeight="1">
      <c r="A259" s="70">
        <v>251</v>
      </c>
      <c r="B259" s="70">
        <v>1</v>
      </c>
      <c r="C259" s="70">
        <v>2</v>
      </c>
      <c r="D259" s="71">
        <v>2072010236</v>
      </c>
      <c r="E259" s="72" t="s">
        <v>757</v>
      </c>
      <c r="F259" s="73" t="s">
        <v>959</v>
      </c>
      <c r="G259" s="75" t="s">
        <v>961</v>
      </c>
      <c r="H259" s="75" t="s">
        <v>960</v>
      </c>
      <c r="I259" s="76">
        <v>38.2</v>
      </c>
      <c r="J259" s="88" t="str">
        <f t="shared" si="3"/>
        <v>Cấp độ 1</v>
      </c>
      <c r="K259" s="68" t="s">
        <v>1043</v>
      </c>
      <c r="L259" s="68"/>
    </row>
    <row r="260" spans="1:12" s="58" customFormat="1" ht="21.75" customHeight="1">
      <c r="A260" s="75">
        <v>252</v>
      </c>
      <c r="B260" s="70">
        <v>2</v>
      </c>
      <c r="C260" s="70">
        <v>3</v>
      </c>
      <c r="D260" s="71">
        <v>2072010237</v>
      </c>
      <c r="E260" s="72" t="s">
        <v>958</v>
      </c>
      <c r="F260" s="73" t="s">
        <v>962</v>
      </c>
      <c r="G260" s="75" t="s">
        <v>568</v>
      </c>
      <c r="H260" s="75" t="s">
        <v>960</v>
      </c>
      <c r="I260" s="78">
        <v>41.4</v>
      </c>
      <c r="J260" s="91" t="str">
        <f t="shared" si="3"/>
        <v>Cấp độ 2</v>
      </c>
      <c r="K260" s="69" t="s">
        <v>1046</v>
      </c>
      <c r="L260" s="69"/>
    </row>
    <row r="261" spans="1:12" s="58" customFormat="1" ht="21.75" customHeight="1">
      <c r="A261" s="70">
        <v>253</v>
      </c>
      <c r="B261" s="70">
        <v>3</v>
      </c>
      <c r="C261" s="70">
        <v>30</v>
      </c>
      <c r="D261" s="71">
        <v>2072010240</v>
      </c>
      <c r="E261" s="72" t="s">
        <v>39</v>
      </c>
      <c r="F261" s="73" t="s">
        <v>963</v>
      </c>
      <c r="G261" s="77" t="s">
        <v>964</v>
      </c>
      <c r="H261" s="75" t="s">
        <v>960</v>
      </c>
      <c r="I261" s="76">
        <v>20.6</v>
      </c>
      <c r="J261" s="88" t="str">
        <f t="shared" si="3"/>
        <v>Cấp độ 1</v>
      </c>
      <c r="K261" s="68" t="s">
        <v>1043</v>
      </c>
      <c r="L261" s="68"/>
    </row>
    <row r="262" spans="1:12" s="58" customFormat="1" ht="21.75" customHeight="1">
      <c r="A262" s="75">
        <v>254</v>
      </c>
      <c r="B262" s="70">
        <v>4</v>
      </c>
      <c r="C262" s="70">
        <v>34</v>
      </c>
      <c r="D262" s="71">
        <v>2072010241</v>
      </c>
      <c r="E262" s="72" t="s">
        <v>844</v>
      </c>
      <c r="F262" s="73" t="s">
        <v>14</v>
      </c>
      <c r="G262" s="75" t="s">
        <v>965</v>
      </c>
      <c r="H262" s="75" t="s">
        <v>960</v>
      </c>
      <c r="I262" s="76">
        <v>23</v>
      </c>
      <c r="J262" s="88" t="str">
        <f t="shared" si="3"/>
        <v>Cấp độ 1</v>
      </c>
      <c r="K262" s="68" t="s">
        <v>1043</v>
      </c>
      <c r="L262" s="68"/>
    </row>
    <row r="263" spans="1:12" s="58" customFormat="1" ht="21.75" customHeight="1">
      <c r="A263" s="70">
        <v>255</v>
      </c>
      <c r="B263" s="70">
        <v>5</v>
      </c>
      <c r="C263" s="70">
        <v>35</v>
      </c>
      <c r="D263" s="71">
        <v>2072010242</v>
      </c>
      <c r="E263" s="72" t="s">
        <v>966</v>
      </c>
      <c r="F263" s="73" t="s">
        <v>14</v>
      </c>
      <c r="G263" s="86" t="s">
        <v>967</v>
      </c>
      <c r="H263" s="75" t="s">
        <v>960</v>
      </c>
      <c r="I263" s="76">
        <v>23</v>
      </c>
      <c r="J263" s="88" t="str">
        <f t="shared" si="3"/>
        <v>Cấp độ 1</v>
      </c>
      <c r="K263" s="68" t="s">
        <v>1043</v>
      </c>
      <c r="L263" s="68"/>
    </row>
    <row r="264" spans="1:12" s="58" customFormat="1" ht="21.75" customHeight="1">
      <c r="A264" s="75">
        <v>256</v>
      </c>
      <c r="B264" s="70">
        <v>6</v>
      </c>
      <c r="C264" s="70">
        <v>40</v>
      </c>
      <c r="D264" s="71">
        <v>2072010104</v>
      </c>
      <c r="E264" s="72" t="s">
        <v>499</v>
      </c>
      <c r="F264" s="73" t="s">
        <v>331</v>
      </c>
      <c r="G264" s="75" t="s">
        <v>968</v>
      </c>
      <c r="H264" s="75" t="s">
        <v>960</v>
      </c>
      <c r="I264" s="76">
        <v>15</v>
      </c>
      <c r="J264" s="88" t="str">
        <f t="shared" si="3"/>
        <v>Cấp độ 1</v>
      </c>
      <c r="K264" s="68" t="s">
        <v>1043</v>
      </c>
      <c r="L264" s="68"/>
    </row>
    <row r="265" spans="1:12" s="58" customFormat="1" ht="21.75" customHeight="1">
      <c r="A265" s="70">
        <v>257</v>
      </c>
      <c r="B265" s="70">
        <v>7</v>
      </c>
      <c r="C265" s="70">
        <v>42</v>
      </c>
      <c r="D265" s="71">
        <v>2072010243</v>
      </c>
      <c r="E265" s="72" t="s">
        <v>969</v>
      </c>
      <c r="F265" s="73" t="s">
        <v>331</v>
      </c>
      <c r="G265" s="75" t="s">
        <v>970</v>
      </c>
      <c r="H265" s="75" t="s">
        <v>960</v>
      </c>
      <c r="I265" s="76">
        <v>21.2</v>
      </c>
      <c r="J265" s="88" t="str">
        <f t="shared" si="3"/>
        <v>Cấp độ 1</v>
      </c>
      <c r="K265" s="68" t="s">
        <v>1043</v>
      </c>
      <c r="L265" s="68"/>
    </row>
    <row r="266" spans="1:12" s="58" customFormat="1" ht="21.75" customHeight="1">
      <c r="A266" s="75">
        <v>258</v>
      </c>
      <c r="B266" s="70">
        <v>8</v>
      </c>
      <c r="C266" s="70">
        <v>44</v>
      </c>
      <c r="D266" s="71">
        <v>2072010244</v>
      </c>
      <c r="E266" s="72" t="s">
        <v>971</v>
      </c>
      <c r="F266" s="73" t="s">
        <v>16</v>
      </c>
      <c r="G266" s="77" t="s">
        <v>972</v>
      </c>
      <c r="H266" s="75" t="s">
        <v>960</v>
      </c>
      <c r="I266" s="76">
        <v>16.8</v>
      </c>
      <c r="J266" s="88" t="str">
        <f aca="true" t="shared" si="4" ref="J266:J304">IF(I266&gt;=80,"Miễn học các cấp độ",IF(I266&gt;66,"Cấp độ 4",IF(I266&gt;55,"Cấp độ 3",IF(I266&gt;40,"Cấp độ 2","Cấp độ 1"))))</f>
        <v>Cấp độ 1</v>
      </c>
      <c r="K266" s="68" t="s">
        <v>1043</v>
      </c>
      <c r="L266" s="68"/>
    </row>
    <row r="267" spans="1:12" s="58" customFormat="1" ht="21.75" customHeight="1">
      <c r="A267" s="70">
        <v>259</v>
      </c>
      <c r="B267" s="70">
        <v>9</v>
      </c>
      <c r="C267" s="70">
        <v>56</v>
      </c>
      <c r="D267" s="71">
        <v>2072010286</v>
      </c>
      <c r="E267" s="72" t="s">
        <v>973</v>
      </c>
      <c r="F267" s="73" t="s">
        <v>268</v>
      </c>
      <c r="G267" s="87">
        <v>37595</v>
      </c>
      <c r="H267" s="75" t="s">
        <v>960</v>
      </c>
      <c r="I267" s="76">
        <v>20</v>
      </c>
      <c r="J267" s="88" t="str">
        <f t="shared" si="4"/>
        <v>Cấp độ 1</v>
      </c>
      <c r="K267" s="68" t="s">
        <v>1043</v>
      </c>
      <c r="L267" s="68"/>
    </row>
    <row r="268" spans="1:12" s="58" customFormat="1" ht="21.75" customHeight="1">
      <c r="A268" s="75">
        <v>260</v>
      </c>
      <c r="B268" s="70">
        <v>10</v>
      </c>
      <c r="C268" s="70">
        <v>64</v>
      </c>
      <c r="D268" s="71">
        <v>2072010247</v>
      </c>
      <c r="E268" s="72" t="s">
        <v>974</v>
      </c>
      <c r="F268" s="73" t="s">
        <v>20</v>
      </c>
      <c r="G268" s="75" t="s">
        <v>975</v>
      </c>
      <c r="H268" s="75" t="s">
        <v>960</v>
      </c>
      <c r="I268" s="76">
        <v>17.6</v>
      </c>
      <c r="J268" s="88" t="str">
        <f t="shared" si="4"/>
        <v>Cấp độ 1</v>
      </c>
      <c r="K268" s="68" t="s">
        <v>1043</v>
      </c>
      <c r="L268" s="68"/>
    </row>
    <row r="269" spans="1:12" s="58" customFormat="1" ht="21.75" customHeight="1">
      <c r="A269" s="70">
        <v>261</v>
      </c>
      <c r="B269" s="70">
        <v>11</v>
      </c>
      <c r="C269" s="70">
        <v>70</v>
      </c>
      <c r="D269" s="71">
        <v>2072010299</v>
      </c>
      <c r="E269" s="72" t="s">
        <v>732</v>
      </c>
      <c r="F269" s="73" t="s">
        <v>406</v>
      </c>
      <c r="G269" s="87">
        <v>37564</v>
      </c>
      <c r="H269" s="75" t="s">
        <v>960</v>
      </c>
      <c r="I269" s="76">
        <v>21</v>
      </c>
      <c r="J269" s="88" t="str">
        <f t="shared" si="4"/>
        <v>Cấp độ 1</v>
      </c>
      <c r="K269" s="68" t="s">
        <v>1043</v>
      </c>
      <c r="L269" s="68"/>
    </row>
    <row r="270" spans="1:12" s="58" customFormat="1" ht="21.75" customHeight="1">
      <c r="A270" s="75">
        <v>262</v>
      </c>
      <c r="B270" s="70">
        <v>12</v>
      </c>
      <c r="C270" s="70">
        <v>71</v>
      </c>
      <c r="D270" s="71">
        <v>2072010248</v>
      </c>
      <c r="E270" s="72" t="s">
        <v>976</v>
      </c>
      <c r="F270" s="73" t="s">
        <v>23</v>
      </c>
      <c r="G270" s="75" t="s">
        <v>977</v>
      </c>
      <c r="H270" s="75" t="s">
        <v>960</v>
      </c>
      <c r="I270" s="76">
        <v>33.8</v>
      </c>
      <c r="J270" s="88" t="str">
        <f t="shared" si="4"/>
        <v>Cấp độ 1</v>
      </c>
      <c r="K270" s="68" t="s">
        <v>1043</v>
      </c>
      <c r="L270" s="68"/>
    </row>
    <row r="271" spans="1:12" s="58" customFormat="1" ht="21.75" customHeight="1">
      <c r="A271" s="70">
        <v>263</v>
      </c>
      <c r="B271" s="70">
        <v>13</v>
      </c>
      <c r="C271" s="70">
        <v>75</v>
      </c>
      <c r="D271" s="71">
        <v>2072010249</v>
      </c>
      <c r="E271" s="72" t="s">
        <v>979</v>
      </c>
      <c r="F271" s="73" t="s">
        <v>115</v>
      </c>
      <c r="G271" s="75" t="s">
        <v>880</v>
      </c>
      <c r="H271" s="75" t="s">
        <v>960</v>
      </c>
      <c r="I271" s="76">
        <v>22</v>
      </c>
      <c r="J271" s="88" t="str">
        <f t="shared" si="4"/>
        <v>Cấp độ 1</v>
      </c>
      <c r="K271" s="68" t="s">
        <v>1043</v>
      </c>
      <c r="L271" s="68"/>
    </row>
    <row r="272" spans="1:12" s="58" customFormat="1" ht="21.75" customHeight="1">
      <c r="A272" s="75">
        <v>264</v>
      </c>
      <c r="B272" s="70">
        <v>14</v>
      </c>
      <c r="C272" s="70">
        <v>91</v>
      </c>
      <c r="D272" s="71">
        <v>2072010250</v>
      </c>
      <c r="E272" s="72" t="s">
        <v>980</v>
      </c>
      <c r="F272" s="73" t="s">
        <v>410</v>
      </c>
      <c r="G272" s="75" t="s">
        <v>981</v>
      </c>
      <c r="H272" s="75" t="s">
        <v>960</v>
      </c>
      <c r="I272" s="76">
        <v>13.4</v>
      </c>
      <c r="J272" s="88" t="str">
        <f t="shared" si="4"/>
        <v>Cấp độ 1</v>
      </c>
      <c r="K272" s="68" t="s">
        <v>1043</v>
      </c>
      <c r="L272" s="68"/>
    </row>
    <row r="273" spans="1:12" s="58" customFormat="1" ht="21.75" customHeight="1">
      <c r="A273" s="70">
        <v>265</v>
      </c>
      <c r="B273" s="70">
        <v>15</v>
      </c>
      <c r="C273" s="70">
        <v>93</v>
      </c>
      <c r="D273" s="71">
        <v>2072010303</v>
      </c>
      <c r="E273" s="72" t="s">
        <v>994</v>
      </c>
      <c r="F273" s="73" t="s">
        <v>531</v>
      </c>
      <c r="G273" s="75" t="s">
        <v>1032</v>
      </c>
      <c r="H273" s="75" t="s">
        <v>960</v>
      </c>
      <c r="I273" s="76">
        <v>9.2</v>
      </c>
      <c r="J273" s="88" t="str">
        <f t="shared" si="4"/>
        <v>Cấp độ 1</v>
      </c>
      <c r="K273" s="68" t="s">
        <v>1043</v>
      </c>
      <c r="L273" s="68"/>
    </row>
    <row r="274" spans="1:12" s="58" customFormat="1" ht="21.75" customHeight="1">
      <c r="A274" s="75">
        <v>266</v>
      </c>
      <c r="B274" s="70">
        <v>16</v>
      </c>
      <c r="C274" s="70">
        <v>98</v>
      </c>
      <c r="D274" s="71">
        <v>2072010251</v>
      </c>
      <c r="E274" s="72" t="s">
        <v>982</v>
      </c>
      <c r="F274" s="73" t="s">
        <v>275</v>
      </c>
      <c r="G274" s="75" t="s">
        <v>983</v>
      </c>
      <c r="H274" s="75" t="s">
        <v>960</v>
      </c>
      <c r="I274" s="76">
        <v>21.8</v>
      </c>
      <c r="J274" s="88" t="str">
        <f t="shared" si="4"/>
        <v>Cấp độ 1</v>
      </c>
      <c r="K274" s="68" t="s">
        <v>1043</v>
      </c>
      <c r="L274" s="68"/>
    </row>
    <row r="275" spans="1:12" s="58" customFormat="1" ht="21.75" customHeight="1">
      <c r="A275" s="70">
        <v>267</v>
      </c>
      <c r="B275" s="70">
        <v>17</v>
      </c>
      <c r="C275" s="70">
        <v>100</v>
      </c>
      <c r="D275" s="71">
        <v>2072010252</v>
      </c>
      <c r="E275" s="72" t="s">
        <v>984</v>
      </c>
      <c r="F275" s="73" t="s">
        <v>985</v>
      </c>
      <c r="G275" s="75" t="s">
        <v>986</v>
      </c>
      <c r="H275" s="75" t="s">
        <v>960</v>
      </c>
      <c r="I275" s="76">
        <v>16.4</v>
      </c>
      <c r="J275" s="88" t="str">
        <f t="shared" si="4"/>
        <v>Cấp độ 1</v>
      </c>
      <c r="K275" s="68" t="s">
        <v>1043</v>
      </c>
      <c r="L275" s="68"/>
    </row>
    <row r="276" spans="1:12" s="58" customFormat="1" ht="21.75" customHeight="1">
      <c r="A276" s="75">
        <v>268</v>
      </c>
      <c r="B276" s="70">
        <v>18</v>
      </c>
      <c r="C276" s="70">
        <v>104</v>
      </c>
      <c r="D276" s="71">
        <v>2072010253</v>
      </c>
      <c r="E276" s="72" t="s">
        <v>987</v>
      </c>
      <c r="F276" s="73" t="s">
        <v>29</v>
      </c>
      <c r="G276" s="75" t="s">
        <v>526</v>
      </c>
      <c r="H276" s="75" t="s">
        <v>960</v>
      </c>
      <c r="I276" s="76">
        <v>17.6</v>
      </c>
      <c r="J276" s="88" t="str">
        <f t="shared" si="4"/>
        <v>Cấp độ 1</v>
      </c>
      <c r="K276" s="68" t="s">
        <v>1043</v>
      </c>
      <c r="L276" s="68"/>
    </row>
    <row r="277" spans="1:12" s="58" customFormat="1" ht="21.75" customHeight="1">
      <c r="A277" s="70">
        <v>269</v>
      </c>
      <c r="B277" s="70">
        <v>19</v>
      </c>
      <c r="C277" s="70">
        <v>106</v>
      </c>
      <c r="D277" s="71">
        <v>2072010254</v>
      </c>
      <c r="E277" s="72" t="s">
        <v>591</v>
      </c>
      <c r="F277" s="73" t="s">
        <v>29</v>
      </c>
      <c r="G277" s="75" t="s">
        <v>988</v>
      </c>
      <c r="H277" s="75" t="s">
        <v>960</v>
      </c>
      <c r="I277" s="76">
        <v>12.2</v>
      </c>
      <c r="J277" s="88" t="str">
        <f t="shared" si="4"/>
        <v>Cấp độ 1</v>
      </c>
      <c r="K277" s="68" t="s">
        <v>1043</v>
      </c>
      <c r="L277" s="68"/>
    </row>
    <row r="278" spans="1:12" s="58" customFormat="1" ht="21.75" customHeight="1">
      <c r="A278" s="75">
        <v>270</v>
      </c>
      <c r="B278" s="70">
        <v>20</v>
      </c>
      <c r="C278" s="70">
        <v>111</v>
      </c>
      <c r="D278" s="71">
        <v>2072010298</v>
      </c>
      <c r="E278" s="72" t="s">
        <v>989</v>
      </c>
      <c r="F278" s="73" t="s">
        <v>990</v>
      </c>
      <c r="G278" s="75" t="s">
        <v>991</v>
      </c>
      <c r="H278" s="75" t="s">
        <v>960</v>
      </c>
      <c r="I278" s="76">
        <v>18</v>
      </c>
      <c r="J278" s="88" t="str">
        <f t="shared" si="4"/>
        <v>Cấp độ 1</v>
      </c>
      <c r="K278" s="68" t="s">
        <v>1043</v>
      </c>
      <c r="L278" s="68"/>
    </row>
    <row r="279" spans="1:12" s="58" customFormat="1" ht="21.75" customHeight="1">
      <c r="A279" s="70">
        <v>271</v>
      </c>
      <c r="B279" s="70">
        <v>21</v>
      </c>
      <c r="C279" s="70">
        <v>123</v>
      </c>
      <c r="D279" s="71">
        <v>2072010255</v>
      </c>
      <c r="E279" s="72" t="s">
        <v>992</v>
      </c>
      <c r="F279" s="73" t="s">
        <v>39</v>
      </c>
      <c r="G279" s="75" t="s">
        <v>993</v>
      </c>
      <c r="H279" s="75" t="s">
        <v>960</v>
      </c>
      <c r="I279" s="76">
        <v>10</v>
      </c>
      <c r="J279" s="88" t="str">
        <f t="shared" si="4"/>
        <v>Cấp độ 1</v>
      </c>
      <c r="K279" s="68" t="s">
        <v>1043</v>
      </c>
      <c r="L279" s="68"/>
    </row>
    <row r="280" spans="1:12" s="58" customFormat="1" ht="21.75" customHeight="1">
      <c r="A280" s="75">
        <v>272</v>
      </c>
      <c r="B280" s="70">
        <v>22</v>
      </c>
      <c r="C280" s="70">
        <v>136</v>
      </c>
      <c r="D280" s="71">
        <v>2072010256</v>
      </c>
      <c r="E280" s="72" t="s">
        <v>994</v>
      </c>
      <c r="F280" s="73" t="s">
        <v>215</v>
      </c>
      <c r="G280" s="77" t="s">
        <v>787</v>
      </c>
      <c r="H280" s="75" t="s">
        <v>960</v>
      </c>
      <c r="I280" s="76">
        <v>15.4</v>
      </c>
      <c r="J280" s="88" t="str">
        <f t="shared" si="4"/>
        <v>Cấp độ 1</v>
      </c>
      <c r="K280" s="68" t="s">
        <v>1043</v>
      </c>
      <c r="L280" s="68"/>
    </row>
    <row r="281" spans="1:12" s="58" customFormat="1" ht="21.75" customHeight="1">
      <c r="A281" s="70">
        <v>273</v>
      </c>
      <c r="B281" s="70">
        <v>23</v>
      </c>
      <c r="C281" s="70">
        <v>156</v>
      </c>
      <c r="D281" s="71">
        <v>2072010293</v>
      </c>
      <c r="E281" s="72" t="s">
        <v>995</v>
      </c>
      <c r="F281" s="73" t="s">
        <v>54</v>
      </c>
      <c r="G281" s="87">
        <v>37348</v>
      </c>
      <c r="H281" s="75" t="s">
        <v>960</v>
      </c>
      <c r="I281" s="76">
        <v>15.2</v>
      </c>
      <c r="J281" s="88" t="str">
        <f t="shared" si="4"/>
        <v>Cấp độ 1</v>
      </c>
      <c r="K281" s="68" t="s">
        <v>1043</v>
      </c>
      <c r="L281" s="68"/>
    </row>
    <row r="282" spans="1:12" s="58" customFormat="1" ht="21.75" customHeight="1">
      <c r="A282" s="75">
        <v>274</v>
      </c>
      <c r="B282" s="70">
        <v>24</v>
      </c>
      <c r="C282" s="70">
        <v>157</v>
      </c>
      <c r="D282" s="71">
        <v>2072010259</v>
      </c>
      <c r="E282" s="72" t="s">
        <v>996</v>
      </c>
      <c r="F282" s="73" t="s">
        <v>54</v>
      </c>
      <c r="G282" s="75" t="s">
        <v>997</v>
      </c>
      <c r="H282" s="75" t="s">
        <v>960</v>
      </c>
      <c r="I282" s="76">
        <v>21.4</v>
      </c>
      <c r="J282" s="88" t="str">
        <f t="shared" si="4"/>
        <v>Cấp độ 1</v>
      </c>
      <c r="K282" s="68" t="s">
        <v>1043</v>
      </c>
      <c r="L282" s="68"/>
    </row>
    <row r="283" spans="1:12" s="58" customFormat="1" ht="21.75" customHeight="1">
      <c r="A283" s="70">
        <v>275</v>
      </c>
      <c r="B283" s="70">
        <v>25</v>
      </c>
      <c r="C283" s="70">
        <v>160</v>
      </c>
      <c r="D283" s="71">
        <v>2072010260</v>
      </c>
      <c r="E283" s="72" t="s">
        <v>732</v>
      </c>
      <c r="F283" s="73" t="s">
        <v>56</v>
      </c>
      <c r="G283" s="75" t="s">
        <v>998</v>
      </c>
      <c r="H283" s="75" t="s">
        <v>960</v>
      </c>
      <c r="I283" s="76">
        <v>12.2</v>
      </c>
      <c r="J283" s="88" t="str">
        <f t="shared" si="4"/>
        <v>Cấp độ 1</v>
      </c>
      <c r="K283" s="68" t="s">
        <v>1043</v>
      </c>
      <c r="L283" s="68"/>
    </row>
    <row r="284" spans="1:12" s="58" customFormat="1" ht="21.75" customHeight="1">
      <c r="A284" s="75">
        <v>276</v>
      </c>
      <c r="B284" s="70">
        <v>26</v>
      </c>
      <c r="C284" s="70">
        <v>166</v>
      </c>
      <c r="D284" s="71">
        <v>2072010262</v>
      </c>
      <c r="E284" s="72" t="s">
        <v>999</v>
      </c>
      <c r="F284" s="73" t="s">
        <v>134</v>
      </c>
      <c r="G284" s="75" t="s">
        <v>952</v>
      </c>
      <c r="H284" s="75" t="s">
        <v>960</v>
      </c>
      <c r="I284" s="76">
        <v>25.4</v>
      </c>
      <c r="J284" s="88" t="str">
        <f t="shared" si="4"/>
        <v>Cấp độ 1</v>
      </c>
      <c r="K284" s="68" t="s">
        <v>1043</v>
      </c>
      <c r="L284" s="68"/>
    </row>
    <row r="285" spans="1:12" s="58" customFormat="1" ht="21.75" customHeight="1">
      <c r="A285" s="70">
        <v>277</v>
      </c>
      <c r="B285" s="70">
        <v>27</v>
      </c>
      <c r="C285" s="70">
        <v>168</v>
      </c>
      <c r="D285" s="71">
        <v>2072010263</v>
      </c>
      <c r="E285" s="72" t="s">
        <v>499</v>
      </c>
      <c r="F285" s="73" t="s">
        <v>1000</v>
      </c>
      <c r="G285" s="75" t="s">
        <v>551</v>
      </c>
      <c r="H285" s="75" t="s">
        <v>960</v>
      </c>
      <c r="I285" s="76">
        <v>16</v>
      </c>
      <c r="J285" s="88" t="str">
        <f t="shared" si="4"/>
        <v>Cấp độ 1</v>
      </c>
      <c r="K285" s="68" t="s">
        <v>1043</v>
      </c>
      <c r="L285" s="68"/>
    </row>
    <row r="286" spans="1:12" s="58" customFormat="1" ht="21.75" customHeight="1">
      <c r="A286" s="75">
        <v>278</v>
      </c>
      <c r="B286" s="70">
        <v>28</v>
      </c>
      <c r="C286" s="70">
        <v>175</v>
      </c>
      <c r="D286" s="71">
        <v>2072010264</v>
      </c>
      <c r="E286" s="72" t="s">
        <v>1001</v>
      </c>
      <c r="F286" s="73" t="s">
        <v>218</v>
      </c>
      <c r="G286" s="75" t="s">
        <v>1002</v>
      </c>
      <c r="H286" s="75" t="s">
        <v>960</v>
      </c>
      <c r="I286" s="76">
        <v>26</v>
      </c>
      <c r="J286" s="88" t="str">
        <f t="shared" si="4"/>
        <v>Cấp độ 1</v>
      </c>
      <c r="K286" s="68" t="s">
        <v>1043</v>
      </c>
      <c r="L286" s="68"/>
    </row>
    <row r="287" spans="1:12" s="58" customFormat="1" ht="21.75" customHeight="1">
      <c r="A287" s="70">
        <v>279</v>
      </c>
      <c r="B287" s="70">
        <v>29</v>
      </c>
      <c r="C287" s="70">
        <v>178</v>
      </c>
      <c r="D287" s="71">
        <v>2072010214</v>
      </c>
      <c r="E287" s="72" t="s">
        <v>980</v>
      </c>
      <c r="F287" s="73" t="s">
        <v>1003</v>
      </c>
      <c r="G287" s="75" t="s">
        <v>1004</v>
      </c>
      <c r="H287" s="75" t="s">
        <v>960</v>
      </c>
      <c r="I287" s="76">
        <v>27.8</v>
      </c>
      <c r="J287" s="88" t="str">
        <f t="shared" si="4"/>
        <v>Cấp độ 1</v>
      </c>
      <c r="K287" s="68" t="s">
        <v>1043</v>
      </c>
      <c r="L287" s="68"/>
    </row>
    <row r="288" spans="1:12" s="58" customFormat="1" ht="21.75" customHeight="1">
      <c r="A288" s="75">
        <v>280</v>
      </c>
      <c r="B288" s="70">
        <v>30</v>
      </c>
      <c r="C288" s="70">
        <v>179</v>
      </c>
      <c r="D288" s="71">
        <v>2072010265</v>
      </c>
      <c r="E288" s="72" t="s">
        <v>1005</v>
      </c>
      <c r="F288" s="73" t="s">
        <v>287</v>
      </c>
      <c r="G288" s="75" t="s">
        <v>1006</v>
      </c>
      <c r="H288" s="75" t="s">
        <v>960</v>
      </c>
      <c r="I288" s="76">
        <v>22.8</v>
      </c>
      <c r="J288" s="88" t="str">
        <f t="shared" si="4"/>
        <v>Cấp độ 1</v>
      </c>
      <c r="K288" s="68" t="s">
        <v>1043</v>
      </c>
      <c r="L288" s="68"/>
    </row>
    <row r="289" spans="1:12" s="58" customFormat="1" ht="21.75" customHeight="1">
      <c r="A289" s="70">
        <v>281</v>
      </c>
      <c r="B289" s="70">
        <v>31</v>
      </c>
      <c r="C289" s="70">
        <v>181</v>
      </c>
      <c r="D289" s="75">
        <v>2072010288</v>
      </c>
      <c r="E289" s="72" t="s">
        <v>530</v>
      </c>
      <c r="F289" s="73" t="s">
        <v>287</v>
      </c>
      <c r="G289" s="75" t="s">
        <v>1007</v>
      </c>
      <c r="H289" s="75" t="s">
        <v>960</v>
      </c>
      <c r="I289" s="76">
        <v>26.6</v>
      </c>
      <c r="J289" s="88" t="str">
        <f t="shared" si="4"/>
        <v>Cấp độ 1</v>
      </c>
      <c r="K289" s="68" t="s">
        <v>1043</v>
      </c>
      <c r="L289" s="68"/>
    </row>
    <row r="290" spans="1:12" s="58" customFormat="1" ht="21.75" customHeight="1">
      <c r="A290" s="75">
        <v>282</v>
      </c>
      <c r="B290" s="70">
        <v>32</v>
      </c>
      <c r="C290" s="70">
        <v>182</v>
      </c>
      <c r="D290" s="75">
        <v>2072010266</v>
      </c>
      <c r="E290" s="72" t="s">
        <v>516</v>
      </c>
      <c r="F290" s="73" t="s">
        <v>287</v>
      </c>
      <c r="G290" s="75" t="s">
        <v>916</v>
      </c>
      <c r="H290" s="75" t="s">
        <v>960</v>
      </c>
      <c r="I290" s="76">
        <v>21</v>
      </c>
      <c r="J290" s="88" t="str">
        <f t="shared" si="4"/>
        <v>Cấp độ 1</v>
      </c>
      <c r="K290" s="68" t="s">
        <v>1043</v>
      </c>
      <c r="L290" s="68"/>
    </row>
    <row r="291" spans="1:12" s="58" customFormat="1" ht="21.75" customHeight="1">
      <c r="A291" s="70">
        <v>283</v>
      </c>
      <c r="B291" s="70">
        <v>33</v>
      </c>
      <c r="C291" s="70">
        <v>186</v>
      </c>
      <c r="D291" s="75">
        <v>2072010267</v>
      </c>
      <c r="E291" s="72" t="s">
        <v>1008</v>
      </c>
      <c r="F291" s="73" t="s">
        <v>576</v>
      </c>
      <c r="G291" s="86" t="s">
        <v>1009</v>
      </c>
      <c r="H291" s="75" t="s">
        <v>960</v>
      </c>
      <c r="I291" s="76">
        <v>20.2</v>
      </c>
      <c r="J291" s="88" t="str">
        <f t="shared" si="4"/>
        <v>Cấp độ 1</v>
      </c>
      <c r="K291" s="68" t="s">
        <v>1043</v>
      </c>
      <c r="L291" s="68"/>
    </row>
    <row r="292" spans="1:12" s="58" customFormat="1" ht="21.75" customHeight="1">
      <c r="A292" s="75">
        <v>284</v>
      </c>
      <c r="B292" s="70">
        <v>34</v>
      </c>
      <c r="C292" s="70">
        <v>190</v>
      </c>
      <c r="D292" s="75">
        <v>2072010268</v>
      </c>
      <c r="E292" s="72" t="s">
        <v>1010</v>
      </c>
      <c r="F292" s="73" t="s">
        <v>60</v>
      </c>
      <c r="G292" s="86" t="s">
        <v>1011</v>
      </c>
      <c r="H292" s="75" t="s">
        <v>960</v>
      </c>
      <c r="I292" s="76">
        <v>16.4</v>
      </c>
      <c r="J292" s="88" t="str">
        <f t="shared" si="4"/>
        <v>Cấp độ 1</v>
      </c>
      <c r="K292" s="68" t="s">
        <v>1043</v>
      </c>
      <c r="L292" s="68"/>
    </row>
    <row r="293" spans="1:12" s="58" customFormat="1" ht="21.75" customHeight="1">
      <c r="A293" s="70">
        <v>285</v>
      </c>
      <c r="B293" s="70">
        <v>35</v>
      </c>
      <c r="C293" s="70">
        <v>191</v>
      </c>
      <c r="D293" s="71">
        <v>2072010269</v>
      </c>
      <c r="E293" s="72" t="s">
        <v>1012</v>
      </c>
      <c r="F293" s="73" t="s">
        <v>60</v>
      </c>
      <c r="G293" s="75" t="s">
        <v>1013</v>
      </c>
      <c r="H293" s="75" t="s">
        <v>960</v>
      </c>
      <c r="I293" s="78">
        <v>76.2</v>
      </c>
      <c r="J293" s="91" t="str">
        <f t="shared" si="4"/>
        <v>Cấp độ 4</v>
      </c>
      <c r="K293" s="69" t="s">
        <v>1045</v>
      </c>
      <c r="L293" s="69"/>
    </row>
    <row r="294" spans="1:12" s="58" customFormat="1" ht="21.75" customHeight="1">
      <c r="A294" s="75">
        <v>286</v>
      </c>
      <c r="B294" s="70">
        <v>36</v>
      </c>
      <c r="C294" s="70">
        <v>208</v>
      </c>
      <c r="D294" s="71">
        <v>2072010271</v>
      </c>
      <c r="E294" s="72" t="s">
        <v>1014</v>
      </c>
      <c r="F294" s="73" t="s">
        <v>144</v>
      </c>
      <c r="G294" s="84" t="s">
        <v>1015</v>
      </c>
      <c r="H294" s="75" t="s">
        <v>960</v>
      </c>
      <c r="I294" s="76">
        <v>15.8</v>
      </c>
      <c r="J294" s="88" t="str">
        <f t="shared" si="4"/>
        <v>Cấp độ 1</v>
      </c>
      <c r="K294" s="68" t="s">
        <v>1043</v>
      </c>
      <c r="L294" s="68"/>
    </row>
    <row r="295" spans="1:12" s="58" customFormat="1" ht="21.75" customHeight="1">
      <c r="A295" s="70">
        <v>287</v>
      </c>
      <c r="B295" s="70">
        <v>37</v>
      </c>
      <c r="C295" s="70">
        <v>211</v>
      </c>
      <c r="D295" s="75">
        <v>2072010272</v>
      </c>
      <c r="E295" s="72" t="s">
        <v>209</v>
      </c>
      <c r="F295" s="73" t="s">
        <v>144</v>
      </c>
      <c r="G295" s="86" t="s">
        <v>1016</v>
      </c>
      <c r="H295" s="75" t="s">
        <v>960</v>
      </c>
      <c r="I295" s="76">
        <v>17.4</v>
      </c>
      <c r="J295" s="88" t="str">
        <f t="shared" si="4"/>
        <v>Cấp độ 1</v>
      </c>
      <c r="K295" s="68" t="s">
        <v>1043</v>
      </c>
      <c r="L295" s="68"/>
    </row>
    <row r="296" spans="1:12" s="58" customFormat="1" ht="21.75" customHeight="1">
      <c r="A296" s="75">
        <v>288</v>
      </c>
      <c r="B296" s="70">
        <v>38</v>
      </c>
      <c r="C296" s="70">
        <v>219</v>
      </c>
      <c r="D296" s="71">
        <v>2072010273</v>
      </c>
      <c r="E296" s="72" t="s">
        <v>499</v>
      </c>
      <c r="F296" s="73" t="s">
        <v>1017</v>
      </c>
      <c r="G296" s="75" t="s">
        <v>615</v>
      </c>
      <c r="H296" s="75" t="s">
        <v>960</v>
      </c>
      <c r="I296" s="76">
        <v>24.4</v>
      </c>
      <c r="J296" s="88" t="str">
        <f t="shared" si="4"/>
        <v>Cấp độ 1</v>
      </c>
      <c r="K296" s="68" t="s">
        <v>1043</v>
      </c>
      <c r="L296" s="68"/>
    </row>
    <row r="297" spans="1:12" s="58" customFormat="1" ht="21.75" customHeight="1">
      <c r="A297" s="70">
        <v>289</v>
      </c>
      <c r="B297" s="70">
        <v>39</v>
      </c>
      <c r="C297" s="70">
        <v>224</v>
      </c>
      <c r="D297" s="71">
        <v>2072010274</v>
      </c>
      <c r="E297" s="72" t="s">
        <v>1018</v>
      </c>
      <c r="F297" s="73" t="s">
        <v>63</v>
      </c>
      <c r="G297" s="75" t="s">
        <v>1019</v>
      </c>
      <c r="H297" s="75" t="s">
        <v>960</v>
      </c>
      <c r="I297" s="76">
        <v>14.2</v>
      </c>
      <c r="J297" s="88" t="str">
        <f t="shared" si="4"/>
        <v>Cấp độ 1</v>
      </c>
      <c r="K297" s="68" t="s">
        <v>1043</v>
      </c>
      <c r="L297" s="68"/>
    </row>
    <row r="298" spans="1:12" s="58" customFormat="1" ht="21.75" customHeight="1">
      <c r="A298" s="75">
        <v>290</v>
      </c>
      <c r="B298" s="70">
        <v>40</v>
      </c>
      <c r="C298" s="70">
        <v>227</v>
      </c>
      <c r="D298" s="71">
        <v>2072010275</v>
      </c>
      <c r="E298" s="72" t="s">
        <v>432</v>
      </c>
      <c r="F298" s="73" t="s">
        <v>145</v>
      </c>
      <c r="G298" s="84" t="s">
        <v>1020</v>
      </c>
      <c r="H298" s="75" t="s">
        <v>960</v>
      </c>
      <c r="I298" s="76">
        <v>13.2</v>
      </c>
      <c r="J298" s="88" t="str">
        <f t="shared" si="4"/>
        <v>Cấp độ 1</v>
      </c>
      <c r="K298" s="68" t="s">
        <v>1043</v>
      </c>
      <c r="L298" s="68"/>
    </row>
    <row r="299" spans="1:12" s="58" customFormat="1" ht="21.75" customHeight="1">
      <c r="A299" s="70">
        <v>291</v>
      </c>
      <c r="B299" s="70">
        <v>41</v>
      </c>
      <c r="C299" s="70">
        <v>229</v>
      </c>
      <c r="D299" s="71">
        <v>2072010276</v>
      </c>
      <c r="E299" s="72" t="s">
        <v>1021</v>
      </c>
      <c r="F299" s="73" t="s">
        <v>146</v>
      </c>
      <c r="G299" s="75" t="s">
        <v>749</v>
      </c>
      <c r="H299" s="75" t="s">
        <v>960</v>
      </c>
      <c r="I299" s="76">
        <v>13.4</v>
      </c>
      <c r="J299" s="88" t="str">
        <f t="shared" si="4"/>
        <v>Cấp độ 1</v>
      </c>
      <c r="K299" s="68" t="s">
        <v>1043</v>
      </c>
      <c r="L299" s="68"/>
    </row>
    <row r="300" spans="1:12" s="58" customFormat="1" ht="21.75" customHeight="1">
      <c r="A300" s="75">
        <v>292</v>
      </c>
      <c r="B300" s="70">
        <v>42</v>
      </c>
      <c r="C300" s="70">
        <v>236</v>
      </c>
      <c r="D300" s="71">
        <v>2072010278</v>
      </c>
      <c r="E300" s="72" t="s">
        <v>1022</v>
      </c>
      <c r="F300" s="73" t="s">
        <v>1023</v>
      </c>
      <c r="G300" s="77" t="s">
        <v>978</v>
      </c>
      <c r="H300" s="75" t="s">
        <v>960</v>
      </c>
      <c r="I300" s="76">
        <v>16.4</v>
      </c>
      <c r="J300" s="88" t="str">
        <f t="shared" si="4"/>
        <v>Cấp độ 1</v>
      </c>
      <c r="K300" s="68" t="s">
        <v>1043</v>
      </c>
      <c r="L300" s="68"/>
    </row>
    <row r="301" spans="1:12" s="58" customFormat="1" ht="21.75" customHeight="1">
      <c r="A301" s="70">
        <v>293</v>
      </c>
      <c r="B301" s="70">
        <v>43</v>
      </c>
      <c r="C301" s="70">
        <v>244</v>
      </c>
      <c r="D301" s="71">
        <v>2072010279</v>
      </c>
      <c r="E301" s="72" t="s">
        <v>1024</v>
      </c>
      <c r="F301" s="73" t="s">
        <v>65</v>
      </c>
      <c r="G301" s="75" t="s">
        <v>1025</v>
      </c>
      <c r="H301" s="75" t="s">
        <v>960</v>
      </c>
      <c r="I301" s="76">
        <v>13.6</v>
      </c>
      <c r="J301" s="88" t="str">
        <f t="shared" si="4"/>
        <v>Cấp độ 1</v>
      </c>
      <c r="K301" s="68" t="s">
        <v>1043</v>
      </c>
      <c r="L301" s="68"/>
    </row>
    <row r="302" spans="1:12" s="58" customFormat="1" ht="21.75" customHeight="1">
      <c r="A302" s="75">
        <v>294</v>
      </c>
      <c r="B302" s="70">
        <v>44</v>
      </c>
      <c r="C302" s="70">
        <v>279</v>
      </c>
      <c r="D302" s="71">
        <v>2072010282</v>
      </c>
      <c r="E302" s="72" t="s">
        <v>1026</v>
      </c>
      <c r="F302" s="73" t="s">
        <v>298</v>
      </c>
      <c r="G302" s="75" t="s">
        <v>1027</v>
      </c>
      <c r="H302" s="75" t="s">
        <v>960</v>
      </c>
      <c r="I302" s="76">
        <v>17.4</v>
      </c>
      <c r="J302" s="88" t="str">
        <f t="shared" si="4"/>
        <v>Cấp độ 1</v>
      </c>
      <c r="K302" s="68" t="s">
        <v>1043</v>
      </c>
      <c r="L302" s="68"/>
    </row>
    <row r="303" spans="1:12" s="58" customFormat="1" ht="21.75" customHeight="1">
      <c r="A303" s="70">
        <v>295</v>
      </c>
      <c r="B303" s="70">
        <v>45</v>
      </c>
      <c r="C303" s="70">
        <v>282</v>
      </c>
      <c r="D303" s="71">
        <v>2072010283</v>
      </c>
      <c r="E303" s="72" t="s">
        <v>1028</v>
      </c>
      <c r="F303" s="73" t="s">
        <v>1029</v>
      </c>
      <c r="G303" s="75" t="s">
        <v>1030</v>
      </c>
      <c r="H303" s="75" t="s">
        <v>960</v>
      </c>
      <c r="I303" s="76">
        <v>20.2</v>
      </c>
      <c r="J303" s="88" t="str">
        <f t="shared" si="4"/>
        <v>Cấp độ 1</v>
      </c>
      <c r="K303" s="68" t="s">
        <v>1043</v>
      </c>
      <c r="L303" s="68"/>
    </row>
    <row r="304" spans="1:12" s="58" customFormat="1" ht="21.75" customHeight="1">
      <c r="A304" s="75">
        <v>296</v>
      </c>
      <c r="B304" s="100">
        <v>46</v>
      </c>
      <c r="C304" s="70">
        <v>295</v>
      </c>
      <c r="D304" s="71">
        <v>2072010095</v>
      </c>
      <c r="E304" s="72" t="s">
        <v>1031</v>
      </c>
      <c r="F304" s="73" t="s">
        <v>75</v>
      </c>
      <c r="G304" s="75" t="s">
        <v>869</v>
      </c>
      <c r="H304" s="75" t="s">
        <v>960</v>
      </c>
      <c r="I304" s="76">
        <v>15</v>
      </c>
      <c r="J304" s="88" t="str">
        <f t="shared" si="4"/>
        <v>Cấp độ 1</v>
      </c>
      <c r="K304" s="68" t="s">
        <v>1043</v>
      </c>
      <c r="L304" s="68"/>
    </row>
  </sheetData>
  <sheetProtection/>
  <mergeCells count="9">
    <mergeCell ref="L7:L8"/>
    <mergeCell ref="A5:L5"/>
    <mergeCell ref="A4:L4"/>
    <mergeCell ref="A3:L3"/>
    <mergeCell ref="A1:F1"/>
    <mergeCell ref="K7:K8"/>
    <mergeCell ref="C7:C8"/>
    <mergeCell ref="A7:A8"/>
    <mergeCell ref="B7:B8"/>
  </mergeCells>
  <printOptions/>
  <pageMargins left="0.2" right="0.1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Thanh_DaoTao</dc:creator>
  <cp:keywords/>
  <dc:description/>
  <cp:lastModifiedBy>thuy</cp:lastModifiedBy>
  <cp:lastPrinted>2020-12-10T08:15:41Z</cp:lastPrinted>
  <dcterms:created xsi:type="dcterms:W3CDTF">2019-08-14T06:45:31Z</dcterms:created>
  <dcterms:modified xsi:type="dcterms:W3CDTF">2020-12-10T08:27:52Z</dcterms:modified>
  <cp:category/>
  <cp:version/>
  <cp:contentType/>
  <cp:contentStatus/>
</cp:coreProperties>
</file>